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CONTROL INTERNO\"/>
    </mc:Choice>
  </mc:AlternateContent>
  <xr:revisionPtr revIDLastSave="0" documentId="8_{FF12F6A2-9B67-4D25-A428-5514EF8A3366}" xr6:coauthVersionLast="47" xr6:coauthVersionMax="47" xr10:uidLastSave="{00000000-0000-0000-0000-000000000000}"/>
  <bookViews>
    <workbookView xWindow="-120" yWindow="-120" windowWidth="24240" windowHeight="13140" xr2:uid="{00000000-000D-0000-FFFF-FFFF00000000}"/>
  </bookViews>
  <sheets>
    <sheet name="PLAN DE MEJORAMIENTO PROCESOS" sheetId="5" r:id="rId1"/>
    <sheet name="FORMATO ANALISIS DE LAS CAUSAS" sheetId="4" r:id="rId2"/>
    <sheet name="SEGUIMIENTO"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5" l="1"/>
  <c r="F37" i="5" s="1"/>
  <c r="B8" i="3"/>
  <c r="D8" i="3"/>
  <c r="F34" i="3" s="1"/>
  <c r="B9" i="3"/>
  <c r="B10" i="3"/>
  <c r="B11" i="3"/>
  <c r="B12" i="3"/>
  <c r="B13" i="3"/>
  <c r="D13" i="3"/>
  <c r="B14" i="3"/>
  <c r="B15" i="3"/>
  <c r="B16" i="3"/>
  <c r="B17" i="3"/>
  <c r="B18" i="3"/>
  <c r="D18" i="3"/>
  <c r="B19" i="3"/>
  <c r="B20" i="3"/>
  <c r="B21" i="3"/>
  <c r="B22" i="3"/>
  <c r="B23" i="3"/>
  <c r="D23" i="3"/>
  <c r="B24" i="3"/>
  <c r="B25" i="3"/>
  <c r="B26" i="3"/>
  <c r="B27" i="3"/>
  <c r="B28" i="3"/>
  <c r="D28" i="3"/>
  <c r="B29" i="3"/>
  <c r="B30" i="3"/>
  <c r="B31" i="3"/>
  <c r="B32" i="3"/>
  <c r="O36" i="3"/>
  <c r="O41" i="3"/>
  <c r="O37" i="3"/>
  <c r="O38" i="3"/>
  <c r="O39" i="3"/>
  <c r="O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5" authorId="0" shapeId="0" xr:uid="{00000000-0006-0000-0200-000001000000}">
      <text>
        <r>
          <rPr>
            <b/>
            <sz val="8"/>
            <color indexed="81"/>
            <rFont val="Tahoma"/>
            <family val="2"/>
          </rPr>
          <t>así no se especifique tarea en la fila dejar el "0%"</t>
        </r>
        <r>
          <rPr>
            <sz val="8"/>
            <color indexed="81"/>
            <rFont val="Tahoma"/>
            <family val="2"/>
          </rPr>
          <t xml:space="preserve">
</t>
        </r>
      </text>
    </comment>
  </commentList>
</comments>
</file>

<file path=xl/sharedStrings.xml><?xml version="1.0" encoding="utf-8"?>
<sst xmlns="http://schemas.openxmlformats.org/spreadsheetml/2006/main" count="210" uniqueCount="157">
  <si>
    <t>ITEM</t>
  </si>
  <si>
    <t>DESCRIPCIÓN DE LOS AVANCES</t>
  </si>
  <si>
    <t>EJECUCIÓN DE LAS  TAREAS</t>
  </si>
  <si>
    <t>DESCRIPCIÓN DE LAS TAREAS</t>
  </si>
  <si>
    <t>% DE AVANCE DE LAS TAREAS</t>
  </si>
  <si>
    <t>CUMPLIMIENTO DEL HALLAZGO</t>
  </si>
  <si>
    <t>OBSERVACIONES</t>
  </si>
  <si>
    <t xml:space="preserve">Por tanto el porcentaje real de avance de la entidad en su PMA es de </t>
  </si>
  <si>
    <t>Elaboró:</t>
  </si>
  <si>
    <t>Revisó:</t>
  </si>
  <si>
    <t>_________________________________________</t>
  </si>
  <si>
    <t>_______________________________________</t>
  </si>
  <si>
    <t>Revisado el Plan de Mejoramiento Archivístico remitido por la Entidad, el Grupo de Inspección y Vigilancia, hace las siguientes observaciones:</t>
  </si>
  <si>
    <t>Cargo</t>
  </si>
  <si>
    <t>Periodo de Evaluación: ___________________</t>
  </si>
  <si>
    <t>Informe No: ____________</t>
  </si>
  <si>
    <r>
      <t xml:space="preserve">Por favor remitir el estado de avance al Plan de Mejoramiento Archivístico teniendo en cuenta las observaciones realizadas y con los soportes pertinentes, para el próximo </t>
    </r>
    <r>
      <rPr>
        <sz val="10"/>
        <color indexed="10"/>
        <rFont val="Calibri"/>
        <family val="2"/>
      </rPr>
      <t>xxxxxxxxx</t>
    </r>
  </si>
  <si>
    <t>Descripción  de  las Tareas</t>
  </si>
  <si>
    <t>INICIO</t>
  </si>
  <si>
    <t>CUMPLIMIENTO DEL PLAN DE MEJORAMIENTO</t>
  </si>
  <si>
    <t>PLAN DE MEJORAMIENTO</t>
  </si>
  <si>
    <t>OBSERVACIONES OFICINA DE CONTROL INTERNO</t>
  </si>
  <si>
    <t>SEGUIMIENTO Y FECHA</t>
  </si>
  <si>
    <t>PORCENTAJE AVANCE DE LAS TAREAS</t>
  </si>
  <si>
    <t xml:space="preserve">SEGUIMIENTO CONTROL INTERNO </t>
  </si>
  <si>
    <t>AREAS Y PERSONAS RESPONSA-BLES</t>
  </si>
  <si>
    <t>PROCESO:</t>
  </si>
  <si>
    <t>RESPONSABLE</t>
  </si>
  <si>
    <t>CARGO</t>
  </si>
  <si>
    <t xml:space="preserve">FECHA DE CIERRE </t>
  </si>
  <si>
    <t>Elaborado :</t>
  </si>
  <si>
    <t>Revisado por :  OFICINA DE CONTROL INTERNO</t>
  </si>
  <si>
    <t>FIRMA DEL RESPONSABLE</t>
  </si>
  <si>
    <t>TIPO DE ACCIÓN 
(Selccione el tipo de acciòn a implementar)
Acción preventiva AP, Acción correctiva AC, Acción de Mejora AM, Corrección)</t>
  </si>
  <si>
    <r>
      <t xml:space="preserve">ACCIÓN A IMPLEMENTAR
</t>
    </r>
    <r>
      <rPr>
        <sz val="10"/>
        <rFont val="Arial"/>
        <family val="2"/>
      </rPr>
      <t>(Relacione una a una y por celda, cada una de las actividades  para llevar a cabo el plan de mejoramiento, éste debe estar orientado a mitigar la causa identificada)</t>
    </r>
  </si>
  <si>
    <t>ANÁLISIS DE CAUSAS</t>
  </si>
  <si>
    <t xml:space="preserve">ITEM </t>
  </si>
  <si>
    <t>FUENTE</t>
  </si>
  <si>
    <t xml:space="preserve">DESCRIPCIÓN DE LA NO CONFORMIDAD U OPORTUNIDAD DE MEJORA </t>
  </si>
  <si>
    <t xml:space="preserve">TIPO DE ACCIÓN </t>
  </si>
  <si>
    <t>METODOLOGIA PARA ANÁLISIS DE CAUSAS</t>
  </si>
  <si>
    <t>FECHA</t>
  </si>
  <si>
    <t>PARTICIPANTES</t>
  </si>
  <si>
    <t>DESARROLLO DE LA METODOLOGÍA</t>
  </si>
  <si>
    <t>CAUSA RAIZ IDENTIFICADA</t>
  </si>
  <si>
    <r>
      <t xml:space="preserve"> CAUSA
</t>
    </r>
    <r>
      <rPr>
        <sz val="10"/>
        <rFont val="Arial"/>
        <family val="2"/>
      </rPr>
      <t>Determina las causas de las acciones preventivas, correctivas y de mejora utilizando las técnicas definidas para el análisis de las mismas.</t>
    </r>
    <r>
      <rPr>
        <b/>
        <sz val="10"/>
        <rFont val="Arial"/>
        <family val="2"/>
      </rPr>
      <t xml:space="preserve"> (FORMATO HOJA No 2</t>
    </r>
  </si>
  <si>
    <t xml:space="preserve">EVIDENCIAS- "ENTREGABLE
(Defina el documento que será aportado como evidencia de la ejecución de las actividades)"
</t>
  </si>
  <si>
    <t>PORCENTAJE DE CUMPLIMIENTO</t>
  </si>
  <si>
    <t>EJEMPLO: LLUVIA DE IDEAS</t>
  </si>
  <si>
    <t>Versión: 01</t>
  </si>
  <si>
    <t>Vigencia: 10/09/2024</t>
  </si>
  <si>
    <t>PLAN DE MEJORAMIENTO AUDITORÍA</t>
  </si>
  <si>
    <t>Código: CI-MT-09</t>
  </si>
  <si>
    <r>
      <t xml:space="preserve">DESCRIPCIÓN DE LA NO CONFORMIDAD U OPORTUNIDAD DE MEJORA 
</t>
    </r>
    <r>
      <rPr>
        <sz val="10"/>
        <rFont val="Arial"/>
        <family val="2"/>
      </rPr>
      <t>(transcriba  la no conformidad tal cual aparece en el informe, o, la oportunidad de mejora que se detecta con el fin de promover el logro de mejores resultados)</t>
    </r>
  </si>
  <si>
    <t>Realizar mapa de procesos y procedimientos actualizado.</t>
  </si>
  <si>
    <t>Actualizar las tablas de retención documental.</t>
  </si>
  <si>
    <t>AM</t>
  </si>
  <si>
    <t xml:space="preserve">Realizar mapa de riesgos del proceso jurídico. </t>
  </si>
  <si>
    <r>
      <rPr>
        <sz val="10"/>
        <rFont val="Arial Narrow"/>
        <family val="2"/>
      </rPr>
      <t>Realizar reunión con el funcionario encargado de la actualización de la página web de la entidad, para informar que los futuros actos administrativos se le remitiran por medio de la cuenta de correo electrónico, con el objetivo que sean cargados en la página web dentro de los tres (3) días hábiles siguientes al envío.</t>
    </r>
    <r>
      <rPr>
        <b/>
        <sz val="10"/>
        <rFont val="Arial Narrow"/>
        <family val="2"/>
      </rPr>
      <t xml:space="preserve"> </t>
    </r>
  </si>
  <si>
    <t xml:space="preserve"> </t>
  </si>
  <si>
    <t>02 de diciembre de 2024</t>
  </si>
  <si>
    <t>16 de diciembre de 2024</t>
  </si>
  <si>
    <t>02 de enero de 2025</t>
  </si>
  <si>
    <t xml:space="preserve">No se ha realizado  la actualización de las tablas de retención documental de la Personerpua Municipal de Pereira. </t>
  </si>
  <si>
    <t xml:space="preserve">Gestionar con el Municipio de Pereira,  el suministro de espacio de almacenamiento en la nube, con el objetivo de guardar los expedientes de los procesos judiciales en los cuales actua la entidad.  </t>
  </si>
  <si>
    <t>20 de enero de 2025</t>
  </si>
  <si>
    <t xml:space="preserve">1. Gestionar con el Municipio de Pereira el suministro de espacio de almacenamiento en la nube. </t>
  </si>
  <si>
    <t xml:space="preserve">Realizar reunión con el funcionario encargado de la actualización de la página web de la entidad, para informar que los martes de cada semana, se le remitirá información sobre las gestiones de la dependencia, por medio de la cuenta de correo electrónico, con el objetivo que sean cargados en la página web dentro de los tres (3) días hábiles siguientes al envío. </t>
  </si>
  <si>
    <t>15 de enero de 2025</t>
  </si>
  <si>
    <t>Enero y febrero de 2025</t>
  </si>
  <si>
    <t>28 de febrero de 2025</t>
  </si>
  <si>
    <t>Se encuentra en etapa de estructuración.</t>
  </si>
  <si>
    <t>Actualización permanente.</t>
  </si>
  <si>
    <t>29 de noviembre de 2024</t>
  </si>
  <si>
    <t>Acción permanente</t>
  </si>
  <si>
    <t>20 de diciembre de 2024</t>
  </si>
  <si>
    <t>Asignar un funcionario para  realizar la actualización de las tablas de retención documental; en especial,  en lo que respecta a las series, tipos documentales, y tiempo de permanencia en cada etapa del ciclo vital de los documentos.</t>
  </si>
  <si>
    <t>Asesor Jurídico y de Talento Humano</t>
  </si>
  <si>
    <t xml:space="preserve">1. Cuadro en Excel para centralizar el seguimiento y control de las acciones judiciales en las cuales actua la Personería Municipal de Pereira. </t>
  </si>
  <si>
    <t xml:space="preserve">1. Comunicado dirigido a las diferentes dependencias de la Personería Municipal de Pereira, informando la obligación de notificar de inmediato al funcionario asignado las gestiones realizadas en el marco de los procesos juidiales en los cuales actua la entidad. </t>
  </si>
  <si>
    <t xml:space="preserve">1. Memorial de asignación del funcionario encargado de envíar los actos administrativos al funcionario encargado de la página web. </t>
  </si>
  <si>
    <r>
      <rPr>
        <sz val="10"/>
        <rFont val="Arial Narrow"/>
        <family val="2"/>
      </rPr>
      <t>1. Cuadro en Excel para el seguimiento y control de los documentos a firmar por el Personero Municipal de Pereira.</t>
    </r>
    <r>
      <rPr>
        <b/>
        <sz val="10"/>
        <rFont val="Arial Narrow"/>
        <family val="2"/>
      </rPr>
      <t xml:space="preserve"> </t>
    </r>
  </si>
  <si>
    <r>
      <rPr>
        <sz val="10"/>
        <rFont val="Arial Narrow"/>
        <family val="2"/>
      </rPr>
      <t>1. Convenios interinstitucionales suscritos con las instituciones universitarias</t>
    </r>
    <r>
      <rPr>
        <b/>
        <sz val="10"/>
        <rFont val="Arial Narrow"/>
        <family val="2"/>
      </rPr>
      <t xml:space="preserve">. </t>
    </r>
  </si>
  <si>
    <t>1. Documento contentivo del mapa de riesgos de la depencia Asesora de Jurídica y Talento Humano de la Personería Municipal de Pereira</t>
  </si>
  <si>
    <t>16 de noviembre de 2024</t>
  </si>
  <si>
    <t>Organizar y actualizar el normograma de la Personería Municipal de Pereira</t>
  </si>
  <si>
    <t>Publicar los actos administrativos en la página web de la Personería Municipal de Pereira. .</t>
  </si>
  <si>
    <t>Estructurar un cuadro de registro y control  sobre la revisión de documentos a firmar por el Personero Municipal de Pereira.</t>
  </si>
  <si>
    <t>Suscribir convenios y/o allegar soportes de los convenios interinstitucionales suscritos con instituciones universitarias.</t>
  </si>
  <si>
    <t xml:space="preserve">Mejorar los indicadores y
estructurar indicadores de
impacto para el 2025, respecto a los colaboradores de la Personería Municipal de Pereira. </t>
  </si>
  <si>
    <t xml:space="preserve">Publicar la información del proceso jurídico en la página web de la Personería Municipal de Pereira. . </t>
  </si>
  <si>
    <t xml:space="preserve">No se cuenta con normograma actualizado, en el cual se incluyan las normas jurídicas vigentes que posean injerencia en la actividad misional de la entidad. </t>
  </si>
  <si>
    <t xml:space="preserve">No se cuenta con espacio en la nube que permita almacenar los expedientes digitales de los procesos judiciales en los cuales actua la entidad. Conforme a la Ley 2213 de 2022). </t>
  </si>
  <si>
    <t xml:space="preserve">No se cuenta con el registro detallado y actualizado de las  gestiones realizadas en el marco de los procesos judiciales en los cuales actua la entidad. </t>
  </si>
  <si>
    <t xml:space="preserve">Se requirió mayor cantidad y temas de capacitación para los funcionarios de la entidad y la ciudadanía en general. </t>
  </si>
  <si>
    <t xml:space="preserve">En la vigencia 2024, no se suscribieron convenios institucionales con instituciones de educación superior, para la admisión de estudiantes de consultorio jurídico y judicantes. En ese orden de ideas, se imposibilita allegar los soportes requeridos y se deben adoptar acciones para que a partir de la vigencia 2025 se suscriban los convenios institucionales. </t>
  </si>
  <si>
    <t xml:space="preserve">El mapa de riesgos de la dependencia Asesora de Jurídica y de Talento Humano no se encuentra estructurado. </t>
  </si>
  <si>
    <t xml:space="preserve">La necesidad de mejorar los indicadores y estructurar indicadores de evaluación de desempeño para el año 2025, en lo que respecta a los servidores públicos de la Personería Municipal de Pereira. </t>
  </si>
  <si>
    <t>1. Estructurar indicadores de impacto para el año 2025., en lo que respecta a la evaluación de desempeño de los servidores públicos de la Personería Municipal de Pereira.</t>
  </si>
  <si>
    <t xml:space="preserve">1. Documento contentivo de la estructuración de indicadores de evaluación de desempeño de los servisores públicos para el año 2025, </t>
  </si>
  <si>
    <t xml:space="preserve">Las gestiones ejecutadas por la depandencia Asesora de Jurídica  y de Talento Humano, no se han informado al funcionario encargado de la públicación en la página web. . </t>
  </si>
  <si>
    <t xml:space="preserve">1, Realizar sesión de trabajo con los funcionarios y contratistas de la dependencia Asesora de Jurídica y de Talento Humano, con el objetivo de exponer los potenciales riesgos de la dependencia. </t>
  </si>
  <si>
    <t xml:space="preserve">1. Acta de la sesión de trabajo del 2 de diciembre de 2024. 2. Registro fotografico. </t>
  </si>
  <si>
    <t xml:space="preserve">1. Acta de la sesión de trabajo del 2 de diciembre de 2024. 2. Registro fotografico.  3. Listado de asistencia. </t>
  </si>
  <si>
    <t xml:space="preserve">1. Acta de la reunión ha desarrollar con los funiconarios del Municipio de Pereira, en la cual se evidencie los temas abordados, las posiciones de las partes y los probables acuerdos. </t>
  </si>
  <si>
    <t xml:space="preserve">El mapa de procesos y procedimientos de la dependencia Asesora de Jurídica de Talento Humano,   se encuentra en etapa de estructuración, motivo por el cual se requirió el documento consolidado. </t>
  </si>
  <si>
    <t>Terminar la estructuración del mapa de procesos y procedimientos de la dependencia Asesora de Jurídica y de Talento Humano.</t>
  </si>
  <si>
    <t xml:space="preserve">Terminar la estructuración del mapa de procesos y procedimientos de la dependencia Asesora de Jurídica y de Talento Humano, por parte del funiconario que viene adelantando la gestión. </t>
  </si>
  <si>
    <t xml:space="preserve">1. Documento contentivo del mapa de procesos y procedimientos de la dependencia Asesora de Jurídica y de Talento Humano de la Personería Municipal de Pereira. </t>
  </si>
  <si>
    <t xml:space="preserve">1. Acta de la sesión de trabajo del 30 de enero de 2025. 2. Registro fotografico. 3. Listado de asistencia. </t>
  </si>
  <si>
    <t xml:space="preserve">1. Memorial de asignación del funciario encargado de realizar la actualización de las tablas de retención documental. 2. Tablas de retención documental actualizadas. </t>
  </si>
  <si>
    <t xml:space="preserve">1. Acta de la sesión de trabajo del 2 de diciembre de 2024, 2. Registro fotografico. </t>
  </si>
  <si>
    <t xml:space="preserve">1. Memorial de asignación de funciario encargado de remitir la información sobre las gestiones realizadas por la dependencia Asesora de Jurídica y de Talento Humano. </t>
  </si>
  <si>
    <t>3, Impartir la directriz  a las dependencias de la entidad, en el entendido que las gestiones realizadas en el marco de las acciones de tutela y/o procesos judiciales en los cuales actua la entidad, deben ser notificados de inmediato al funcionario asignado por la dependencia Aseora de Jurídica y deTalento Humano.</t>
  </si>
  <si>
    <t xml:space="preserve">1, Realizar sesión de trabajo con los abogados de la entidad, con el objetivo de conocer que normas jurídicas consideran pertinentes contemplar en el normograma de la Personería Municipal de Pereira. </t>
  </si>
  <si>
    <t>Asesoría Jurídica y de Talento Humano</t>
  </si>
  <si>
    <t>Andrés Leonidas Guevara Arcila</t>
  </si>
  <si>
    <t>Fecha Suscripción Plan de Mejoramiento</t>
  </si>
  <si>
    <t>15 de noviembre de 2024</t>
  </si>
  <si>
    <t>En la sesión de trabajo, los abogados presentarán las  normas jurídicas que consideran pertinentes contemplar en el normograma de la entidad.</t>
  </si>
  <si>
    <t>El funcionario asignado,  dentro de los díez (10) días hábiles siguientes a la sesión de trabajo, debe articular la información recolectada y reestructurar el normograma de la entidad</t>
  </si>
  <si>
    <t>Asignar un funcionario de la dependencia Asesora de Jurídica y Talento Humano para que dentro de los dos (2) días hábiles siguientes a la firma de los actos administrativos, proceda a realizar el envío al funcionario encargado de la página web de la entidad.</t>
  </si>
  <si>
    <t xml:space="preserve">En la sesión de trabajo los funcionarios y contratistas, exponen los potenciales riesgos de la dependencia. Asesora de Jurídica y Talento Humano. </t>
  </si>
  <si>
    <t>El funcionario asignado debe dentro de los díez (10) días hábiles siguientes a la sesión de trabajo, articular la información recolectada y estructurar el normograma de la entidad</t>
  </si>
  <si>
    <t xml:space="preserve">2, Asignar un funcionario para articular la información recolectada y estructurar el mapa de riesgos de la dependencia Asesora de Jurídica y de Talento Humano. </t>
  </si>
  <si>
    <r>
      <rPr>
        <sz val="10"/>
        <color theme="1"/>
        <rFont val="Arial Narrow"/>
        <family val="2"/>
      </rPr>
      <t>Almacenar</t>
    </r>
    <r>
      <rPr>
        <sz val="10"/>
        <rFont val="Arial Narrow"/>
        <family val="2"/>
      </rPr>
      <t xml:space="preserve"> y registrar las gestiones realizadas en el marco de las acciones de tutela y/o procesos judiciales en los cuales actua la Personería Municipal de Pereira. </t>
    </r>
  </si>
  <si>
    <r>
      <rPr>
        <sz val="10"/>
        <rFont val="Arial Narrow"/>
        <family val="2"/>
      </rPr>
      <t>1, Asignar un funcionario para realizar la actualización de las tablas de retención documental.</t>
    </r>
    <r>
      <rPr>
        <b/>
        <sz val="10"/>
        <rFont val="Arial Narrow"/>
        <family val="2"/>
      </rPr>
      <t xml:space="preserve"> </t>
    </r>
  </si>
  <si>
    <t xml:space="preserve">El Asesor Jurídico y de Talento Humano, procederá a estructurar un documento con indicadores de evaluación de desempeño de los servisores públicos para el año 2025.  </t>
  </si>
  <si>
    <t xml:space="preserve">3. Públicar el normograma actualizado en la página web de la Personería Municipal de Pereira. </t>
  </si>
  <si>
    <t>19 de diciembre de 2024</t>
  </si>
  <si>
    <t xml:space="preserve">1. Públicación en la página web de la Personería Municipal de Pereira. </t>
  </si>
  <si>
    <t>FINALIZACIÓN</t>
  </si>
  <si>
    <t>A partir de la vigencia 2025, se deberan suscribir convenios interinstitucionales con las insituciones de educación superior.</t>
  </si>
  <si>
    <t xml:space="preserve">Asignar un funcionario de la dependencia Asesora de Jurídica y de Talento Humano, con el objetivo que proceda a enviarl información sobre las gestiones de la dependencia al funcionario encargado de la actualización de la página web de la entidad, los días martes. </t>
  </si>
  <si>
    <t>A partir de la vigencia 2025, se deberan suscribir convenios interinstitucionales con las insituciones de educación superior. previo a la aceptación de estudiantes de consultorío jurídico y judicantes.</t>
  </si>
  <si>
    <t>2. Asignar un  funcionario de la dependencia Asesora de Jurídica y de Talento Humano, para articular la información recolectada y reestructurar el normograma de la entidad.</t>
  </si>
  <si>
    <t xml:space="preserve">Se le remitirá el normograma actualizado al funcionario encargado, de la página web, con el objetivo que dentro de los tres días hábiles siguientes se proceda con su públicación. </t>
  </si>
  <si>
    <t xml:space="preserve">1. Memorial de asignación del funcionario encargado de articular la información recaudada. 2. Normograma de la Personería Municipal de Pereira. </t>
  </si>
  <si>
    <t xml:space="preserve">2. Estructurar cuadros de registro y control para las acciones de tutela y procesos de naturaleza civil. </t>
  </si>
  <si>
    <t xml:space="preserve">Estructurar cuadros de control en Excel, con el objetivo de registrar el tipo de acción judicial, la fecha de recepción, el despacho judicial, el término de traslado, la fecha de contestación, el abogado asignado y las gestiones realizadas. </t>
  </si>
  <si>
    <t xml:space="preserve"> Impartir la directriz en el entendido que las gestiones realizadas en el marco de la acciones de tutela y/o procesos judiciales en los cuales actua la entidad, sean enviadas al correo electrónico notificacionesjudiciales@personeriapereira.gov.co, con el objetivo de proceder con el diligenciamiento del cuadro de control en Excel. </t>
  </si>
  <si>
    <r>
      <rPr>
        <sz val="10"/>
        <rFont val="Arial Narrow"/>
        <family val="2"/>
      </rPr>
      <t>Los actos administrativos proferidos por la dependencia Aseora de Jurídica y de Talento Humano, no se han remitido al funcionario encargado de la públicación en la página web</t>
    </r>
    <r>
      <rPr>
        <b/>
        <sz val="10"/>
        <rFont val="Arial Narrow"/>
        <family val="2"/>
      </rPr>
      <t xml:space="preserve">. </t>
    </r>
  </si>
  <si>
    <r>
      <t>1. Realizar reunión con el funcionario encargado de la actualización de la página web de la entidad. -</t>
    </r>
    <r>
      <rPr>
        <sz val="10"/>
        <color rgb="FFFF0000"/>
        <rFont val="Arial Narrow"/>
        <family val="2"/>
      </rPr>
      <t xml:space="preserve"> La presente acción de mejora se encuentra supeditada a la persona encargada de la página web. </t>
    </r>
  </si>
  <si>
    <r>
      <t xml:space="preserve">2. Asignar un  funcionario de la dependencia Asesora de Jurídica y  deTalento Humano, con el objetivo de proceder con el envío del acto administrativo al funcionario encargado de la página web.  - </t>
    </r>
    <r>
      <rPr>
        <sz val="10"/>
        <color rgb="FFFF0000"/>
        <rFont val="Arial Narrow"/>
        <family val="2"/>
      </rPr>
      <t>La presente acción de mejora se encuentra supeditada a la persona encargada de la página web. .</t>
    </r>
  </si>
  <si>
    <t xml:space="preserve">En la observación se aduce la inexistencia de un cuadro de registro y control de la revisión jurídica de los documentos a firmar por el Personero Municipal de Pereira. </t>
  </si>
  <si>
    <t xml:space="preserve">Oficiar al Secretario Ejecutivo de la Personería Municipal de Pereira, con el objetivo de adicionar una columna de revisión jurídica al cuadro de control documental del Personero. En ese orden de ideas, previo a la firma del Personero, se debe registrar en el cuadro la revisión jurídica. </t>
  </si>
  <si>
    <t xml:space="preserve">Programar capacitaciones sobre temas de interes jurídico. </t>
  </si>
  <si>
    <t>Realizar sesión de trabajo con la dependencia de Planeación ,con el objetivo de articular temas de capacitación que permitan consolidar el Plan de Capacitaciones de la Personería Municipal de Pereira.</t>
  </si>
  <si>
    <t xml:space="preserve">Entregar el Plan de Capacitaciones de la Personería Municipal de Pereira. </t>
  </si>
  <si>
    <r>
      <t xml:space="preserve">Articular el Plan de Capacitaciones con la dependencia de </t>
    </r>
    <r>
      <rPr>
        <sz val="10"/>
        <color rgb="FFFF0000"/>
        <rFont val="Arial Narrow"/>
        <family val="2"/>
      </rPr>
      <t xml:space="preserve">Planeación </t>
    </r>
  </si>
  <si>
    <t xml:space="preserve">1. Acta de la sesión de trabajo. 2. Listado de asistencia de la capacitación. 3. Registro fotografico de la capacitación. </t>
  </si>
  <si>
    <t xml:space="preserve">Plan de Capacitaciones de la Personería Municipal de Pereira. </t>
  </si>
  <si>
    <t>20 de enero de 2024</t>
  </si>
  <si>
    <t>14 de marzo de 2025</t>
  </si>
  <si>
    <r>
      <t xml:space="preserve">1. Realizar reunión con el funcionario encargado de la actualización de la página web de la entidad, para informar que len adelante los martes de cada semana, se le remitira información sobre las gestiones de la dependencia, por medio de la cuenta de correo electrónico , con el objetivo que sean cargados en la página web dentro de los tres (3) días hábiles siguientes al envío. </t>
    </r>
    <r>
      <rPr>
        <sz val="10"/>
        <color rgb="FFFF0000"/>
        <rFont val="Arial Narrow"/>
        <family val="2"/>
      </rPr>
      <t xml:space="preserve"> La presente acción de mejora se encuentra supeditada a la persona encargada de la página web. .</t>
    </r>
  </si>
  <si>
    <r>
      <t xml:space="preserve">2. Asignar un funcionario del proceso para que los días martes, proceda a enviar información sobre las gestiones realizadas por la dependencia, al funcionario encargado de la actualización de la página web de la entidad. -  </t>
    </r>
    <r>
      <rPr>
        <sz val="10"/>
        <color rgb="FFFF0000"/>
        <rFont val="Arial Narrow"/>
        <family val="2"/>
      </rPr>
      <t>La presente acción de mejora se encuentra supeditada a la persona encargada de la página web. .</t>
    </r>
  </si>
  <si>
    <t xml:space="preserve">1. Oficiar al Secretario Ejecutivo de la Personería Municipal de Pereira, con el objetivo de adicionar una columna de revisión jurídica al cuadro deformato de seguimiento de actos administrativos.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</si>
</sst>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0"/>
      <name val="Arial"/>
      <family val="2"/>
    </font>
    <font>
      <sz val="8"/>
      <color indexed="81"/>
      <name val="Tahoma"/>
      <family val="2"/>
    </font>
    <font>
      <b/>
      <sz val="8"/>
      <color indexed="81"/>
      <name val="Tahoma"/>
      <family val="2"/>
    </font>
    <font>
      <sz val="10"/>
      <color indexed="10"/>
      <name val="Calibri"/>
      <family val="2"/>
    </font>
    <font>
      <b/>
      <sz val="10"/>
      <name val="Arial"/>
      <family val="2"/>
    </font>
    <font>
      <b/>
      <sz val="12"/>
      <name val="Arial Narrow"/>
      <family val="2"/>
    </font>
    <font>
      <sz val="12"/>
      <name val="Arial Narrow"/>
      <family val="2"/>
    </font>
    <font>
      <b/>
      <sz val="12"/>
      <name val="Arial"/>
      <family val="2"/>
    </font>
    <font>
      <sz val="12"/>
      <name val="Arial"/>
      <family val="2"/>
    </font>
    <font>
      <b/>
      <sz val="11"/>
      <name val="Arial"/>
      <family val="2"/>
    </font>
    <font>
      <b/>
      <sz val="10"/>
      <name val="Arial Narrow"/>
      <family val="2"/>
    </font>
    <font>
      <sz val="10"/>
      <name val="Arial Narrow"/>
      <family val="2"/>
    </font>
    <font>
      <b/>
      <sz val="9"/>
      <name val="Arial Narrow"/>
      <family val="2"/>
    </font>
    <font>
      <b/>
      <sz val="9"/>
      <name val="Arial"/>
      <family val="2"/>
    </font>
    <font>
      <sz val="11"/>
      <name val="Arial"/>
      <family val="2"/>
    </font>
    <font>
      <sz val="10"/>
      <name val="Verdana"/>
      <family val="2"/>
    </font>
    <font>
      <b/>
      <sz val="26"/>
      <name val="Verdana"/>
      <family val="2"/>
    </font>
    <font>
      <b/>
      <sz val="8"/>
      <name val="Verdana"/>
      <family val="2"/>
    </font>
    <font>
      <b/>
      <sz val="10"/>
      <name val="Verdana"/>
      <family val="2"/>
    </font>
    <font>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sz val="10"/>
      <color theme="2"/>
      <name val="Calibri"/>
      <family val="2"/>
      <scheme val="minor"/>
    </font>
    <font>
      <b/>
      <sz val="12"/>
      <color rgb="FFC00000"/>
      <name val="Arial"/>
      <family val="2"/>
    </font>
    <font>
      <b/>
      <sz val="12"/>
      <color rgb="FFFF0000"/>
      <name val="Arial Narrow"/>
      <family val="2"/>
    </font>
    <font>
      <sz val="12"/>
      <color rgb="FFFF0000"/>
      <name val="Arial Narrow"/>
      <family val="2"/>
    </font>
    <font>
      <b/>
      <sz val="10"/>
      <color rgb="FFC00000"/>
      <name val="Arial"/>
      <family val="2"/>
    </font>
    <font>
      <sz val="10"/>
      <color rgb="FFFF0000"/>
      <name val="Arial"/>
      <family val="2"/>
    </font>
    <font>
      <b/>
      <sz val="12"/>
      <color theme="1"/>
      <name val="Arial Narrow"/>
      <family val="2"/>
    </font>
    <font>
      <b/>
      <sz val="10"/>
      <color theme="1"/>
      <name val="Arial"/>
      <family val="2"/>
    </font>
    <font>
      <b/>
      <sz val="11"/>
      <color theme="1"/>
      <name val="Arial"/>
      <family val="2"/>
    </font>
    <font>
      <sz val="11"/>
      <color theme="1"/>
      <name val="Arial"/>
      <family val="2"/>
    </font>
    <font>
      <b/>
      <sz val="10"/>
      <color theme="1"/>
      <name val="Arial Narrow"/>
      <family val="2"/>
    </font>
    <font>
      <b/>
      <sz val="12"/>
      <color rgb="FF000000"/>
      <name val="Arial"/>
      <family val="2"/>
    </font>
    <font>
      <sz val="11"/>
      <color rgb="FF000000"/>
      <name val="Arial"/>
      <family val="2"/>
    </font>
    <font>
      <sz val="10"/>
      <color rgb="FF000000"/>
      <name val="Arial"/>
      <family val="2"/>
    </font>
    <font>
      <sz val="10"/>
      <color theme="1"/>
      <name val="Arial"/>
      <family val="2"/>
    </font>
    <font>
      <sz val="10"/>
      <color theme="1"/>
      <name val="Arial Narrow"/>
      <family val="2"/>
    </font>
    <font>
      <sz val="10"/>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bottom style="medium">
        <color theme="1"/>
      </bottom>
      <diagonal/>
    </border>
    <border>
      <left style="medium">
        <color theme="1"/>
      </left>
      <right style="medium">
        <color theme="4" tint="0.39997558519241921"/>
      </right>
      <top style="medium">
        <color theme="1"/>
      </top>
      <bottom style="medium">
        <color theme="1"/>
      </bottom>
      <diagonal/>
    </border>
    <border>
      <left style="medium">
        <color theme="4" tint="0.39997558519241921"/>
      </left>
      <right style="medium">
        <color theme="4" tint="0.39997558519241921"/>
      </right>
      <top style="medium">
        <color theme="1"/>
      </top>
      <bottom style="medium">
        <color theme="1"/>
      </bottom>
      <diagonal/>
    </border>
    <border>
      <left style="medium">
        <color theme="4" tint="0.39997558519241921"/>
      </left>
      <right style="medium">
        <color theme="1"/>
      </right>
      <top style="medium">
        <color theme="1"/>
      </top>
      <bottom style="medium">
        <color theme="1"/>
      </bottom>
      <diagonal/>
    </border>
    <border>
      <left style="medium">
        <color theme="1"/>
      </left>
      <right style="medium">
        <color theme="4" tint="0.39997558519241921"/>
      </right>
      <top/>
      <bottom style="medium">
        <color theme="1"/>
      </bottom>
      <diagonal/>
    </border>
    <border>
      <left style="medium">
        <color theme="4" tint="0.39997558519241921"/>
      </left>
      <right style="medium">
        <color theme="4" tint="0.39997558519241921"/>
      </right>
      <top/>
      <bottom style="medium">
        <color theme="1"/>
      </bottom>
      <diagonal/>
    </border>
    <border>
      <left style="medium">
        <color theme="4" tint="0.39997558519241921"/>
      </left>
      <right style="medium">
        <color theme="1"/>
      </right>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4" tint="0.39997558519241921"/>
      </left>
      <right/>
      <top style="medium">
        <color theme="1"/>
      </top>
      <bottom style="medium">
        <color theme="1"/>
      </bottom>
      <diagonal/>
    </border>
    <border>
      <left style="medium">
        <color theme="1"/>
      </left>
      <right/>
      <top/>
      <bottom style="medium">
        <color theme="1"/>
      </bottom>
      <diagonal/>
    </border>
  </borders>
  <cellStyleXfs count="2">
    <xf numFmtId="0" fontId="0" fillId="0" borderId="0"/>
    <xf numFmtId="9" fontId="20" fillId="0" borderId="0" applyFont="0" applyFill="0" applyBorder="0" applyAlignment="0" applyProtection="0"/>
  </cellStyleXfs>
  <cellXfs count="220">
    <xf numFmtId="0" fontId="0" fillId="0" borderId="0" xfId="0"/>
    <xf numFmtId="0" fontId="21" fillId="0" borderId="0" xfId="0" applyFont="1"/>
    <xf numFmtId="0" fontId="22" fillId="0" borderId="1" xfId="0" applyFont="1" applyBorder="1" applyAlignment="1">
      <alignment vertical="center" wrapText="1"/>
    </xf>
    <xf numFmtId="9" fontId="22" fillId="0" borderId="1" xfId="0" applyNumberFormat="1" applyFont="1" applyBorder="1" applyAlignment="1">
      <alignment horizontal="center" vertical="center" wrapText="1"/>
    </xf>
    <xf numFmtId="0" fontId="22" fillId="0" borderId="2" xfId="0" applyFont="1" applyBorder="1" applyAlignment="1">
      <alignment vertical="center" wrapText="1"/>
    </xf>
    <xf numFmtId="9" fontId="22" fillId="0" borderId="2" xfId="0" applyNumberFormat="1" applyFont="1" applyBorder="1" applyAlignment="1">
      <alignment horizontal="center" vertical="center" wrapText="1"/>
    </xf>
    <xf numFmtId="0" fontId="22" fillId="0" borderId="3" xfId="0" applyFont="1" applyBorder="1" applyAlignment="1">
      <alignment vertical="center" wrapText="1"/>
    </xf>
    <xf numFmtId="9" fontId="22" fillId="0" borderId="3" xfId="0" applyNumberFormat="1" applyFont="1" applyBorder="1" applyAlignment="1">
      <alignment horizontal="center" vertical="center" wrapText="1"/>
    </xf>
    <xf numFmtId="9" fontId="21" fillId="0" borderId="0" xfId="0" applyNumberFormat="1" applyFont="1"/>
    <xf numFmtId="9" fontId="23" fillId="0" borderId="0" xfId="1" applyFont="1" applyAlignment="1">
      <alignment horizontal="center"/>
    </xf>
    <xf numFmtId="0" fontId="22" fillId="0" borderId="0" xfId="0" applyFont="1"/>
    <xf numFmtId="0" fontId="24" fillId="0" borderId="0" xfId="0" applyFont="1"/>
    <xf numFmtId="0" fontId="24" fillId="0" borderId="0" xfId="0" applyFont="1" applyAlignment="1">
      <alignment horizontal="center"/>
    </xf>
    <xf numFmtId="9" fontId="24" fillId="0" borderId="0" xfId="0" applyNumberFormat="1" applyFont="1" applyAlignment="1">
      <alignment horizontal="center"/>
    </xf>
    <xf numFmtId="0" fontId="25" fillId="0" borderId="0" xfId="0" applyFont="1"/>
    <xf numFmtId="0" fontId="21" fillId="0" borderId="0" xfId="0" applyFont="1" applyAlignment="1">
      <alignment horizontal="left" indent="5"/>
    </xf>
    <xf numFmtId="0" fontId="23" fillId="0" borderId="0" xfId="0" applyFont="1"/>
    <xf numFmtId="0" fontId="7" fillId="0" borderId="0" xfId="0" applyFont="1" applyAlignment="1">
      <alignment vertical="center"/>
    </xf>
    <xf numFmtId="9" fontId="9" fillId="0" borderId="0" xfId="0" applyNumberFormat="1" applyFont="1" applyAlignment="1">
      <alignment horizontal="justify" vertical="center" wrapText="1"/>
    </xf>
    <xf numFmtId="0" fontId="6" fillId="0" borderId="0" xfId="0" applyFont="1" applyAlignment="1">
      <alignment horizontal="left" vertical="center"/>
    </xf>
    <xf numFmtId="0" fontId="7" fillId="0" borderId="0" xfId="0" applyFont="1" applyAlignment="1">
      <alignment horizontal="justify"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wrapText="1"/>
    </xf>
    <xf numFmtId="0" fontId="26" fillId="0" borderId="0" xfId="0" applyFont="1" applyAlignment="1">
      <alignment vertical="center"/>
    </xf>
    <xf numFmtId="0" fontId="9" fillId="2" borderId="0" xfId="0" applyFont="1" applyFill="1" applyAlignment="1">
      <alignment vertical="center"/>
    </xf>
    <xf numFmtId="0" fontId="12" fillId="2" borderId="0" xfId="0" applyFont="1" applyFill="1" applyAlignment="1">
      <alignment horizontal="left" vertical="center"/>
    </xf>
    <xf numFmtId="0" fontId="6" fillId="0" borderId="0" xfId="0" applyFont="1" applyAlignment="1">
      <alignment vertical="center"/>
    </xf>
    <xf numFmtId="0" fontId="15" fillId="0" borderId="0" xfId="0" applyFont="1" applyAlignment="1">
      <alignment vertical="center"/>
    </xf>
    <xf numFmtId="0" fontId="27" fillId="0" borderId="4" xfId="0" applyFont="1" applyBorder="1"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5" fillId="0" borderId="0" xfId="0" applyFont="1" applyAlignment="1">
      <alignment horizontal="center" vertical="center"/>
    </xf>
    <xf numFmtId="0" fontId="1" fillId="0" borderId="0" xfId="0" applyFont="1" applyAlignment="1">
      <alignment vertical="center"/>
    </xf>
    <xf numFmtId="0" fontId="5" fillId="0" borderId="0" xfId="0" applyFont="1" applyAlignment="1">
      <alignment vertical="center"/>
    </xf>
    <xf numFmtId="0" fontId="1" fillId="0" borderId="0" xfId="0" applyFont="1" applyAlignment="1">
      <alignment horizontal="center" vertical="center"/>
    </xf>
    <xf numFmtId="0" fontId="30" fillId="0" borderId="0" xfId="0" applyFont="1" applyAlignment="1">
      <alignment vertical="center"/>
    </xf>
    <xf numFmtId="0" fontId="1" fillId="0" borderId="0" xfId="0" applyFont="1" applyAlignment="1">
      <alignment horizontal="justify" vertical="center" wrapText="1"/>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justify" vertical="center"/>
    </xf>
    <xf numFmtId="0" fontId="26" fillId="0" borderId="0" xfId="0" applyFont="1" applyAlignment="1">
      <alignment horizontal="left" vertical="center"/>
    </xf>
    <xf numFmtId="0" fontId="26" fillId="2" borderId="5" xfId="0" applyFont="1" applyFill="1" applyBorder="1" applyAlignment="1">
      <alignment horizontal="left" vertical="center"/>
    </xf>
    <xf numFmtId="0" fontId="31" fillId="0" borderId="0" xfId="0" applyFont="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7" fillId="0" borderId="0" xfId="0" applyFont="1" applyAlignment="1">
      <alignment horizontal="justify" vertical="center"/>
    </xf>
    <xf numFmtId="0" fontId="1" fillId="0" borderId="0" xfId="0" applyFont="1" applyAlignment="1">
      <alignment horizontal="justify" vertical="center"/>
    </xf>
    <xf numFmtId="0" fontId="16" fillId="2" borderId="0" xfId="0" applyFont="1" applyFill="1"/>
    <xf numFmtId="0" fontId="18" fillId="3" borderId="7" xfId="0" applyFont="1" applyFill="1" applyBorder="1" applyAlignment="1">
      <alignment horizontal="left" vertical="center"/>
    </xf>
    <xf numFmtId="0" fontId="18" fillId="3" borderId="2" xfId="0" applyFont="1" applyFill="1" applyBorder="1" applyAlignment="1">
      <alignment horizontal="left" vertical="center"/>
    </xf>
    <xf numFmtId="0" fontId="16" fillId="2" borderId="8" xfId="0" applyFont="1" applyFill="1" applyBorder="1"/>
    <xf numFmtId="0" fontId="16" fillId="2" borderId="9" xfId="0" applyFont="1" applyFill="1" applyBorder="1"/>
    <xf numFmtId="0" fontId="16" fillId="2" borderId="10" xfId="0" applyFont="1" applyFill="1" applyBorder="1"/>
    <xf numFmtId="0" fontId="16" fillId="2" borderId="4" xfId="0" applyFont="1" applyFill="1" applyBorder="1"/>
    <xf numFmtId="0" fontId="16" fillId="2" borderId="11" xfId="0" applyFont="1" applyFill="1" applyBorder="1"/>
    <xf numFmtId="0" fontId="16" fillId="2" borderId="12" xfId="0" applyFont="1" applyFill="1" applyBorder="1"/>
    <xf numFmtId="0" fontId="16" fillId="2" borderId="13" xfId="0" applyFont="1" applyFill="1" applyBorder="1"/>
    <xf numFmtId="0" fontId="26" fillId="0" borderId="0" xfId="0" applyFont="1" applyAlignment="1">
      <alignment horizontal="center" vertical="center"/>
    </xf>
    <xf numFmtId="0" fontId="26" fillId="0" borderId="12" xfId="0" applyFont="1" applyBorder="1" applyAlignment="1">
      <alignment horizontal="center" vertical="center"/>
    </xf>
    <xf numFmtId="9" fontId="31" fillId="0" borderId="0" xfId="0" applyNumberFormat="1" applyFont="1" applyAlignment="1">
      <alignment vertical="center"/>
    </xf>
    <xf numFmtId="9" fontId="32" fillId="2" borderId="14" xfId="1" applyFont="1" applyFill="1" applyBorder="1" applyAlignment="1">
      <alignment horizontal="center" vertical="center" wrapText="1"/>
    </xf>
    <xf numFmtId="9" fontId="31" fillId="4" borderId="2" xfId="0" applyNumberFormat="1" applyFont="1" applyFill="1" applyBorder="1" applyAlignment="1">
      <alignment vertical="center"/>
    </xf>
    <xf numFmtId="0" fontId="19" fillId="3" borderId="2" xfId="0" applyFont="1" applyFill="1" applyBorder="1"/>
    <xf numFmtId="0" fontId="0" fillId="0" borderId="31" xfId="0" applyBorder="1"/>
    <xf numFmtId="0" fontId="33" fillId="5" borderId="32" xfId="0" applyFont="1" applyFill="1" applyBorder="1" applyAlignment="1">
      <alignment horizontal="center" vertical="center" wrapText="1"/>
    </xf>
    <xf numFmtId="0" fontId="5" fillId="5" borderId="31"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35" fillId="5" borderId="14" xfId="0" applyFont="1" applyFill="1" applyBorder="1" applyAlignment="1" applyProtection="1">
      <alignment horizontal="center" vertical="center" textRotation="90" wrapText="1"/>
      <protection locked="0"/>
    </xf>
    <xf numFmtId="0" fontId="11" fillId="4" borderId="14" xfId="0" applyFont="1" applyFill="1" applyBorder="1" applyAlignment="1" applyProtection="1">
      <alignment horizontal="center" vertical="center" textRotation="90" wrapText="1"/>
      <protection locked="0"/>
    </xf>
    <xf numFmtId="0" fontId="13" fillId="4" borderId="14" xfId="0" applyFont="1" applyFill="1" applyBorder="1" applyAlignment="1">
      <alignment horizontal="center" vertical="center" textRotation="90" wrapText="1"/>
    </xf>
    <xf numFmtId="0" fontId="11" fillId="5" borderId="14" xfId="0" applyFont="1" applyFill="1" applyBorder="1" applyAlignment="1" applyProtection="1">
      <alignment horizontal="center" vertical="center" wrapText="1"/>
      <protection locked="0"/>
    </xf>
    <xf numFmtId="0" fontId="12" fillId="5" borderId="14" xfId="0" applyFont="1" applyFill="1" applyBorder="1" applyAlignment="1" applyProtection="1">
      <alignment horizontal="left" vertical="top" wrapText="1"/>
      <protection locked="0"/>
    </xf>
    <xf numFmtId="0" fontId="11" fillId="5" borderId="14" xfId="0" applyFont="1" applyFill="1" applyBorder="1" applyAlignment="1" applyProtection="1">
      <alignment horizontal="left" vertical="top" wrapText="1"/>
      <protection locked="0"/>
    </xf>
    <xf numFmtId="0" fontId="12" fillId="5" borderId="14" xfId="0" applyFont="1" applyFill="1" applyBorder="1" applyAlignment="1">
      <alignment horizontal="center" vertical="center" wrapText="1"/>
    </xf>
    <xf numFmtId="0" fontId="12" fillId="5" borderId="14" xfId="0" applyFont="1" applyFill="1" applyBorder="1" applyAlignment="1" applyProtection="1">
      <alignment horizontal="center" vertical="center" wrapText="1"/>
      <protection locked="0"/>
    </xf>
    <xf numFmtId="9" fontId="35" fillId="5" borderId="14" xfId="0" applyNumberFormat="1" applyFont="1" applyFill="1" applyBorder="1" applyAlignment="1" applyProtection="1">
      <alignment horizontal="center" vertical="center" textRotation="90" wrapText="1"/>
      <protection locked="0"/>
    </xf>
    <xf numFmtId="0" fontId="11" fillId="5" borderId="14" xfId="0" applyFont="1" applyFill="1" applyBorder="1" applyAlignment="1">
      <alignment horizontal="left" vertical="top" wrapText="1"/>
    </xf>
    <xf numFmtId="0" fontId="12" fillId="5" borderId="14" xfId="0" applyFont="1" applyFill="1" applyBorder="1" applyAlignment="1">
      <alignment horizontal="left" vertical="top" wrapText="1"/>
    </xf>
    <xf numFmtId="0" fontId="12" fillId="5" borderId="14" xfId="0" applyFont="1" applyFill="1" applyBorder="1" applyAlignment="1">
      <alignment vertical="top" wrapText="1"/>
    </xf>
    <xf numFmtId="0" fontId="12" fillId="5" borderId="7" xfId="0" applyFont="1" applyFill="1" applyBorder="1" applyAlignment="1">
      <alignment horizontal="left" vertical="top" wrapText="1"/>
    </xf>
    <xf numFmtId="0" fontId="12" fillId="5" borderId="11" xfId="0" applyFont="1" applyFill="1" applyBorder="1" applyAlignment="1">
      <alignment horizontal="left" vertical="top" wrapText="1"/>
    </xf>
    <xf numFmtId="0" fontId="6" fillId="4" borderId="14" xfId="0" applyFont="1" applyFill="1" applyBorder="1" applyAlignment="1">
      <alignment horizontal="center" vertical="center" wrapText="1"/>
    </xf>
    <xf numFmtId="0" fontId="11" fillId="5" borderId="24" xfId="0" applyFont="1" applyFill="1" applyBorder="1" applyAlignment="1" applyProtection="1">
      <alignment horizontal="center" vertical="center" textRotation="90" wrapText="1"/>
      <protection locked="0"/>
    </xf>
    <xf numFmtId="0" fontId="12" fillId="5" borderId="2" xfId="0" applyFont="1" applyFill="1" applyBorder="1" applyAlignment="1">
      <alignment horizontal="left" vertical="top" wrapText="1"/>
    </xf>
    <xf numFmtId="0" fontId="11" fillId="5" borderId="2" xfId="0" applyFont="1" applyFill="1" applyBorder="1" applyAlignment="1">
      <alignment horizontal="center" vertical="top" wrapText="1"/>
    </xf>
    <xf numFmtId="0" fontId="40" fillId="5" borderId="2" xfId="0" applyFont="1" applyFill="1" applyBorder="1" applyAlignment="1">
      <alignment horizontal="left" vertical="top" wrapText="1"/>
    </xf>
    <xf numFmtId="0" fontId="12" fillId="5" borderId="2" xfId="0" applyFont="1" applyFill="1" applyBorder="1" applyAlignment="1">
      <alignment vertical="top" wrapText="1"/>
    </xf>
    <xf numFmtId="0" fontId="11" fillId="5" borderId="11" xfId="0" applyFont="1" applyFill="1" applyBorder="1" applyAlignment="1">
      <alignment horizontal="left" vertical="top" wrapText="1"/>
    </xf>
    <xf numFmtId="0" fontId="11" fillId="5" borderId="7" xfId="0" applyFont="1" applyFill="1" applyBorder="1" applyAlignment="1">
      <alignment horizontal="center" vertical="top" wrapText="1"/>
    </xf>
    <xf numFmtId="0" fontId="11" fillId="5" borderId="22" xfId="0" applyFont="1" applyFill="1" applyBorder="1" applyAlignment="1" applyProtection="1">
      <alignment horizontal="center" vertical="center" textRotation="90" wrapText="1"/>
      <protection locked="0"/>
    </xf>
    <xf numFmtId="0" fontId="12" fillId="5" borderId="7" xfId="0" applyFont="1" applyFill="1" applyBorder="1" applyAlignment="1" applyProtection="1">
      <alignment vertical="top" wrapText="1"/>
      <protection locked="0"/>
    </xf>
    <xf numFmtId="0" fontId="11" fillId="5" borderId="22" xfId="0" applyFont="1" applyFill="1" applyBorder="1" applyAlignment="1" applyProtection="1">
      <alignment horizontal="center" vertical="center" textRotation="90" wrapText="1"/>
      <protection locked="0"/>
    </xf>
    <xf numFmtId="0" fontId="11" fillId="5" borderId="24" xfId="0" applyFont="1" applyFill="1" applyBorder="1" applyAlignment="1" applyProtection="1">
      <alignment horizontal="center" vertical="center" textRotation="90" wrapText="1"/>
      <protection locked="0"/>
    </xf>
    <xf numFmtId="0" fontId="12" fillId="5" borderId="7" xfId="0" applyFont="1" applyFill="1" applyBorder="1" applyAlignment="1">
      <alignment horizontal="left" vertical="top" wrapText="1"/>
    </xf>
    <xf numFmtId="0" fontId="12" fillId="5" borderId="14" xfId="0" applyFont="1" applyFill="1" applyBorder="1" applyAlignment="1">
      <alignment horizontal="left" vertical="top" wrapText="1"/>
    </xf>
    <xf numFmtId="0" fontId="11" fillId="5" borderId="7"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1" fillId="5" borderId="7" xfId="0" applyFont="1" applyFill="1" applyBorder="1" applyAlignment="1">
      <alignment horizontal="left" vertical="top" wrapText="1"/>
    </xf>
    <xf numFmtId="0" fontId="11" fillId="5" borderId="14" xfId="0" applyFont="1" applyFill="1" applyBorder="1" applyAlignment="1">
      <alignment horizontal="left" vertical="top" wrapText="1"/>
    </xf>
    <xf numFmtId="0" fontId="12" fillId="5" borderId="7" xfId="0" applyFont="1" applyFill="1" applyBorder="1" applyAlignment="1">
      <alignment horizontal="center" vertical="center" wrapText="1"/>
    </xf>
    <xf numFmtId="0" fontId="12" fillId="5" borderId="14" xfId="0" applyFont="1" applyFill="1" applyBorder="1" applyAlignment="1">
      <alignment horizontal="center" vertical="center" wrapText="1"/>
    </xf>
    <xf numFmtId="9" fontId="35" fillId="5" borderId="7" xfId="0" applyNumberFormat="1" applyFont="1" applyFill="1" applyBorder="1" applyAlignment="1" applyProtection="1">
      <alignment horizontal="center" vertical="center" textRotation="90" wrapText="1"/>
      <protection locked="0"/>
    </xf>
    <xf numFmtId="9" fontId="35" fillId="5" borderId="14" xfId="0" applyNumberFormat="1" applyFont="1" applyFill="1" applyBorder="1" applyAlignment="1" applyProtection="1">
      <alignment horizontal="center" vertical="center" textRotation="90" wrapText="1"/>
      <protection locked="0"/>
    </xf>
    <xf numFmtId="0" fontId="11" fillId="5" borderId="7"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locked="0"/>
    </xf>
    <xf numFmtId="0" fontId="12" fillId="5" borderId="14"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left" vertical="top" wrapText="1"/>
      <protection locked="0"/>
    </xf>
    <xf numFmtId="0" fontId="11" fillId="5" borderId="2" xfId="0" applyFont="1" applyFill="1" applyBorder="1" applyAlignment="1" applyProtection="1">
      <alignment horizontal="left" vertical="top" wrapText="1"/>
      <protection locked="0"/>
    </xf>
    <xf numFmtId="0" fontId="12" fillId="5" borderId="18" xfId="0" applyFont="1" applyFill="1" applyBorder="1" applyAlignment="1">
      <alignment horizontal="left" vertical="top" wrapText="1"/>
    </xf>
    <xf numFmtId="0" fontId="11" fillId="5" borderId="18" xfId="0" applyFont="1" applyFill="1" applyBorder="1" applyAlignment="1">
      <alignment horizontal="center" vertical="top" wrapText="1"/>
    </xf>
    <xf numFmtId="0" fontId="11" fillId="5" borderId="18" xfId="0" applyFont="1" applyFill="1" applyBorder="1" applyAlignment="1">
      <alignment horizontal="left" vertical="top" wrapText="1"/>
    </xf>
    <xf numFmtId="0" fontId="12" fillId="5" borderId="22" xfId="0" applyFont="1" applyFill="1" applyBorder="1" applyAlignment="1" applyProtection="1">
      <alignment horizontal="center" vertical="center" textRotation="90" wrapText="1"/>
      <protection locked="0"/>
    </xf>
    <xf numFmtId="0" fontId="11" fillId="5" borderId="23" xfId="0" applyFont="1" applyFill="1" applyBorder="1" applyAlignment="1" applyProtection="1">
      <alignment horizontal="center" vertical="center" textRotation="90" wrapText="1"/>
      <protection locked="0"/>
    </xf>
    <xf numFmtId="0" fontId="38" fillId="0" borderId="2" xfId="0" applyFont="1" applyBorder="1" applyAlignment="1">
      <alignment horizontal="center" vertical="center" wrapText="1"/>
    </xf>
    <xf numFmtId="0" fontId="38" fillId="0" borderId="15"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0" fontId="37" fillId="0" borderId="2" xfId="0" applyFont="1" applyBorder="1" applyAlignment="1">
      <alignment horizontal="center" vertical="center" wrapText="1"/>
    </xf>
    <xf numFmtId="0" fontId="13" fillId="4" borderId="7" xfId="0" applyFont="1" applyFill="1" applyBorder="1" applyAlignment="1">
      <alignment horizontal="center" vertical="center" textRotation="90" wrapText="1"/>
    </xf>
    <xf numFmtId="0" fontId="13" fillId="4" borderId="18" xfId="0" applyFont="1" applyFill="1" applyBorder="1" applyAlignment="1">
      <alignment horizontal="center" vertical="center" textRotation="90" wrapText="1"/>
    </xf>
    <xf numFmtId="0" fontId="13" fillId="4" borderId="14" xfId="0" applyFont="1" applyFill="1" applyBorder="1" applyAlignment="1">
      <alignment horizontal="center" vertical="center" textRotation="90" wrapText="1"/>
    </xf>
    <xf numFmtId="0" fontId="14" fillId="0" borderId="0" xfId="0" applyFont="1" applyAlignment="1">
      <alignment horizontal="left" vertical="center"/>
    </xf>
    <xf numFmtId="0" fontId="14" fillId="0" borderId="0" xfId="0" applyFont="1" applyAlignment="1">
      <alignment horizontal="left" vertical="center" wrapText="1"/>
    </xf>
    <xf numFmtId="0" fontId="34"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4" fillId="0" borderId="37" xfId="0" applyFont="1" applyBorder="1" applyAlignment="1">
      <alignment horizontal="left" vertical="center" wrapText="1"/>
    </xf>
    <xf numFmtId="0" fontId="33" fillId="0" borderId="38" xfId="0" applyFont="1" applyBorder="1" applyAlignment="1">
      <alignment horizontal="left" vertical="center" wrapText="1"/>
    </xf>
    <xf numFmtId="0" fontId="33" fillId="0" borderId="39" xfId="0" applyFont="1" applyBorder="1" applyAlignment="1">
      <alignment horizontal="left" vertical="center" wrapText="1"/>
    </xf>
    <xf numFmtId="0" fontId="34" fillId="0" borderId="38" xfId="0" applyFont="1" applyBorder="1" applyAlignment="1">
      <alignment horizontal="left" vertical="center" wrapText="1"/>
    </xf>
    <xf numFmtId="0" fontId="34" fillId="0" borderId="39" xfId="0" applyFont="1" applyBorder="1" applyAlignment="1">
      <alignment horizontal="left" vertical="center" wrapText="1"/>
    </xf>
    <xf numFmtId="0" fontId="5" fillId="5" borderId="40" xfId="0" applyFont="1" applyFill="1" applyBorder="1" applyAlignment="1">
      <alignment horizontal="center" vertical="center" wrapText="1"/>
    </xf>
    <xf numFmtId="0" fontId="5" fillId="5" borderId="4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1" fillId="4" borderId="15"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17" xfId="0" applyFont="1" applyFill="1" applyBorder="1" applyAlignment="1">
      <alignment horizontal="center" vertical="center"/>
    </xf>
    <xf numFmtId="0" fontId="6" fillId="0" borderId="14" xfId="0" applyFont="1" applyBorder="1" applyAlignment="1">
      <alignment horizontal="center" vertical="center" wrapText="1"/>
    </xf>
    <xf numFmtId="0" fontId="7" fillId="0" borderId="12" xfId="0" applyFont="1" applyBorder="1" applyAlignment="1">
      <alignment horizontal="center" vertical="center"/>
    </xf>
    <xf numFmtId="0" fontId="5" fillId="0" borderId="0" xfId="0" applyFont="1" applyAlignment="1">
      <alignment horizontal="left" vertical="center"/>
    </xf>
    <xf numFmtId="0" fontId="11" fillId="5" borderId="18" xfId="0" applyFont="1" applyFill="1" applyBorder="1" applyAlignment="1" applyProtection="1">
      <alignment horizontal="center" vertical="center" wrapText="1"/>
      <protection locked="0"/>
    </xf>
    <xf numFmtId="0" fontId="11" fillId="5" borderId="18"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11" fillId="5" borderId="2" xfId="0" applyFont="1" applyFill="1" applyBorder="1" applyAlignment="1" applyProtection="1">
      <alignment horizontal="center" vertical="center" wrapText="1"/>
      <protection locked="0"/>
    </xf>
    <xf numFmtId="0" fontId="35" fillId="5" borderId="7" xfId="0" applyFont="1" applyFill="1" applyBorder="1" applyAlignment="1" applyProtection="1">
      <alignment horizontal="center" vertical="center" textRotation="90" wrapText="1"/>
      <protection locked="0"/>
    </xf>
    <xf numFmtId="0" fontId="35" fillId="5" borderId="18" xfId="0" applyFont="1" applyFill="1" applyBorder="1" applyAlignment="1" applyProtection="1">
      <alignment horizontal="center" vertical="center" textRotation="90" wrapText="1"/>
      <protection locked="0"/>
    </xf>
    <xf numFmtId="0" fontId="35" fillId="5" borderId="14" xfId="0" applyFont="1" applyFill="1" applyBorder="1" applyAlignment="1" applyProtection="1">
      <alignment horizontal="center" vertical="center" textRotation="90" wrapText="1"/>
      <protection locked="0"/>
    </xf>
    <xf numFmtId="0" fontId="8" fillId="4" borderId="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11" fillId="4" borderId="7" xfId="0" applyFont="1" applyFill="1" applyBorder="1" applyAlignment="1" applyProtection="1">
      <alignment horizontal="center" vertical="center" textRotation="90" wrapText="1"/>
      <protection locked="0"/>
    </xf>
    <xf numFmtId="0" fontId="11" fillId="4" borderId="18" xfId="0" applyFont="1" applyFill="1" applyBorder="1" applyAlignment="1" applyProtection="1">
      <alignment horizontal="center" vertical="center" textRotation="90" wrapText="1"/>
      <protection locked="0"/>
    </xf>
    <xf numFmtId="0" fontId="11" fillId="4" borderId="14" xfId="0" applyFont="1" applyFill="1" applyBorder="1" applyAlignment="1" applyProtection="1">
      <alignment horizontal="center" vertical="center" textRotation="90" wrapText="1"/>
      <protection locked="0"/>
    </xf>
    <xf numFmtId="0" fontId="39" fillId="2" borderId="34" xfId="0" applyFont="1" applyFill="1" applyBorder="1" applyAlignment="1">
      <alignment horizontal="left" vertical="center" wrapText="1"/>
    </xf>
    <xf numFmtId="0" fontId="39" fillId="2" borderId="35" xfId="0" applyFont="1" applyFill="1" applyBorder="1" applyAlignment="1">
      <alignment horizontal="left" vertical="center" wrapText="1"/>
    </xf>
    <xf numFmtId="0" fontId="39" fillId="2" borderId="43" xfId="0" applyFont="1" applyFill="1" applyBorder="1" applyAlignment="1">
      <alignment horizontal="left" vertical="center" wrapText="1"/>
    </xf>
    <xf numFmtId="0" fontId="5" fillId="5" borderId="40" xfId="0" applyFont="1" applyFill="1" applyBorder="1" applyAlignment="1">
      <alignment horizontal="left" vertical="center" wrapText="1"/>
    </xf>
    <xf numFmtId="0" fontId="5" fillId="5" borderId="41" xfId="0" applyFont="1" applyFill="1" applyBorder="1" applyAlignment="1">
      <alignment horizontal="left" vertical="center" wrapText="1"/>
    </xf>
    <xf numFmtId="0" fontId="5" fillId="5" borderId="44" xfId="0" applyFont="1" applyFill="1" applyBorder="1" applyAlignment="1">
      <alignment horizontal="left" vertical="center" wrapText="1"/>
    </xf>
    <xf numFmtId="0" fontId="5" fillId="5" borderId="31" xfId="0" applyFont="1" applyFill="1" applyBorder="1" applyAlignment="1">
      <alignment horizontal="left" vertical="center" wrapText="1"/>
    </xf>
    <xf numFmtId="0" fontId="8" fillId="2" borderId="1"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5" fillId="5" borderId="42" xfId="0" applyFont="1" applyFill="1" applyBorder="1" applyAlignment="1">
      <alignment horizontal="left" vertical="center" wrapText="1"/>
    </xf>
    <xf numFmtId="0" fontId="5" fillId="5" borderId="22" xfId="0" applyFont="1" applyFill="1" applyBorder="1" applyAlignment="1" applyProtection="1">
      <alignment horizontal="center" vertical="center" textRotation="90" wrapText="1"/>
      <protection locked="0"/>
    </xf>
    <xf numFmtId="0" fontId="5" fillId="5" borderId="23" xfId="0" applyFont="1" applyFill="1" applyBorder="1" applyAlignment="1" applyProtection="1">
      <alignment horizontal="center" vertical="center" textRotation="90" wrapText="1"/>
      <protection locked="0"/>
    </xf>
    <xf numFmtId="0" fontId="5" fillId="5" borderId="24" xfId="0" applyFont="1" applyFill="1" applyBorder="1" applyAlignment="1" applyProtection="1">
      <alignment horizontal="center" vertical="center" textRotation="90" wrapText="1"/>
      <protection locked="0"/>
    </xf>
    <xf numFmtId="0" fontId="5" fillId="5" borderId="2" xfId="0" applyFont="1" applyFill="1" applyBorder="1" applyAlignment="1">
      <alignment horizontal="center" vertical="center" wrapText="1"/>
    </xf>
    <xf numFmtId="0" fontId="17" fillId="3" borderId="8" xfId="0" applyFont="1" applyFill="1" applyBorder="1" applyAlignment="1">
      <alignment horizontal="center" vertical="center"/>
    </xf>
    <xf numFmtId="0" fontId="17" fillId="3" borderId="0" xfId="0" applyFont="1" applyFill="1" applyAlignment="1">
      <alignment horizontal="center" vertical="center"/>
    </xf>
    <xf numFmtId="14" fontId="16" fillId="2" borderId="2" xfId="0" applyNumberFormat="1" applyFont="1" applyFill="1" applyBorder="1" applyAlignment="1">
      <alignment horizontal="center"/>
    </xf>
    <xf numFmtId="0" fontId="16" fillId="2" borderId="2" xfId="0" applyFont="1" applyFill="1" applyBorder="1" applyAlignment="1">
      <alignment horizontal="center"/>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1" xfId="0" applyFont="1" applyFill="1" applyBorder="1" applyAlignment="1">
      <alignment horizontal="left" wrapText="1"/>
    </xf>
    <xf numFmtId="0" fontId="16" fillId="2" borderId="12" xfId="0" applyFont="1" applyFill="1" applyBorder="1" applyAlignment="1">
      <alignment horizontal="left" wrapText="1"/>
    </xf>
    <xf numFmtId="0" fontId="16" fillId="2" borderId="13" xfId="0" applyFont="1" applyFill="1" applyBorder="1" applyAlignment="1">
      <alignment horizontal="left" wrapText="1"/>
    </xf>
    <xf numFmtId="0" fontId="16" fillId="2" borderId="25" xfId="0" applyFont="1" applyFill="1" applyBorder="1" applyAlignment="1">
      <alignment horizontal="center"/>
    </xf>
    <xf numFmtId="0" fontId="16" fillId="2" borderId="8" xfId="0" applyFont="1" applyFill="1" applyBorder="1" applyAlignment="1">
      <alignment horizontal="center"/>
    </xf>
    <xf numFmtId="0" fontId="16" fillId="2" borderId="9" xfId="0" applyFont="1" applyFill="1" applyBorder="1" applyAlignment="1">
      <alignment horizontal="center"/>
    </xf>
    <xf numFmtId="0" fontId="16" fillId="2" borderId="25"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9" fillId="6" borderId="2" xfId="0" applyFont="1" applyFill="1" applyBorder="1" applyAlignment="1">
      <alignment horizontal="center"/>
    </xf>
    <xf numFmtId="0" fontId="24" fillId="4" borderId="1" xfId="0" applyFont="1" applyFill="1" applyBorder="1" applyAlignment="1" applyProtection="1">
      <alignment horizontal="center" vertical="center" wrapText="1"/>
      <protection locked="0"/>
    </xf>
    <xf numFmtId="0" fontId="24" fillId="4" borderId="26" xfId="0" applyFont="1" applyFill="1" applyBorder="1" applyAlignment="1" applyProtection="1">
      <alignment horizontal="center" vertical="center" wrapText="1"/>
      <protection locked="0"/>
    </xf>
    <xf numFmtId="0" fontId="24" fillId="4" borderId="2" xfId="0" applyFont="1" applyFill="1" applyBorder="1" applyAlignment="1" applyProtection="1">
      <alignment horizontal="center" vertical="center" wrapText="1"/>
      <protection locked="0"/>
    </xf>
    <xf numFmtId="0" fontId="24" fillId="4" borderId="27" xfId="0" applyFont="1" applyFill="1" applyBorder="1" applyAlignment="1" applyProtection="1">
      <alignment horizontal="center" vertical="center" wrapText="1"/>
      <protection locked="0"/>
    </xf>
    <xf numFmtId="0" fontId="24" fillId="4" borderId="3" xfId="0" applyFont="1" applyFill="1" applyBorder="1" applyAlignment="1" applyProtection="1">
      <alignment horizontal="center" vertical="center" wrapText="1"/>
      <protection locked="0"/>
    </xf>
    <xf numFmtId="0" fontId="24" fillId="4" borderId="28" xfId="0" applyFont="1" applyFill="1" applyBorder="1" applyAlignment="1" applyProtection="1">
      <alignment horizontal="center" vertical="center" wrapText="1"/>
      <protection locked="0"/>
    </xf>
    <xf numFmtId="0" fontId="21" fillId="0" borderId="19" xfId="0" applyFont="1" applyBorder="1"/>
    <xf numFmtId="0" fontId="21" fillId="0" borderId="20" xfId="0" applyFont="1" applyBorder="1"/>
    <xf numFmtId="0" fontId="21" fillId="0" borderId="29" xfId="0" applyFont="1" applyBorder="1"/>
    <xf numFmtId="0" fontId="21" fillId="0" borderId="2" xfId="0" applyFont="1" applyBorder="1"/>
    <xf numFmtId="0" fontId="21" fillId="0" borderId="27" xfId="0" applyFont="1" applyBorder="1"/>
    <xf numFmtId="0" fontId="21" fillId="0" borderId="3" xfId="0" applyFont="1" applyBorder="1"/>
    <xf numFmtId="0" fontId="21" fillId="0" borderId="28" xfId="0" applyFont="1" applyBorder="1"/>
    <xf numFmtId="0" fontId="21" fillId="0" borderId="1" xfId="0" applyFont="1" applyBorder="1"/>
    <xf numFmtId="0" fontId="21" fillId="0" borderId="26" xfId="0" applyFont="1" applyBorder="1"/>
    <xf numFmtId="0" fontId="22" fillId="0" borderId="5" xfId="0" applyFont="1" applyBorder="1" applyAlignment="1">
      <alignment horizontal="center" vertical="center"/>
    </xf>
    <xf numFmtId="0" fontId="21" fillId="0" borderId="6" xfId="0" applyFont="1" applyBorder="1" applyAlignment="1">
      <alignment horizontal="center" vertical="center"/>
    </xf>
    <xf numFmtId="0" fontId="21" fillId="0" borderId="30" xfId="0" applyFont="1" applyBorder="1" applyAlignment="1">
      <alignment horizontal="center" vertical="center"/>
    </xf>
    <xf numFmtId="0" fontId="22" fillId="0" borderId="6" xfId="0" applyFont="1" applyBorder="1" applyAlignment="1">
      <alignment horizontal="center" vertical="center"/>
    </xf>
    <xf numFmtId="0" fontId="22" fillId="0" borderId="30" xfId="0" applyFont="1" applyBorder="1" applyAlignment="1">
      <alignment horizontal="center" vertical="center"/>
    </xf>
    <xf numFmtId="9" fontId="22" fillId="0" borderId="1" xfId="0" applyNumberFormat="1" applyFont="1" applyBorder="1" applyAlignment="1">
      <alignment horizontal="center" vertical="center" wrapText="1"/>
    </xf>
    <xf numFmtId="9" fontId="22" fillId="0" borderId="2" xfId="0" applyNumberFormat="1" applyFont="1" applyBorder="1" applyAlignment="1">
      <alignment horizontal="center" vertical="center" wrapText="1"/>
    </xf>
    <xf numFmtId="9" fontId="22" fillId="0" borderId="3" xfId="0" applyNumberFormat="1" applyFont="1" applyBorder="1" applyAlignment="1">
      <alignment horizontal="center" vertical="center" wrapText="1"/>
    </xf>
    <xf numFmtId="0" fontId="0" fillId="0" borderId="1" xfId="0" applyBorder="1"/>
    <xf numFmtId="0" fontId="0" fillId="0" borderId="26" xfId="0" applyBorder="1"/>
    <xf numFmtId="0" fontId="24" fillId="4" borderId="5" xfId="0" applyFont="1" applyFill="1" applyBorder="1" applyAlignment="1" applyProtection="1">
      <alignment horizontal="center" vertical="center" wrapText="1"/>
      <protection locked="0"/>
    </xf>
    <xf numFmtId="0" fontId="24" fillId="4" borderId="6" xfId="0" applyFont="1" applyFill="1" applyBorder="1" applyAlignment="1" applyProtection="1">
      <alignment horizontal="center" vertical="center" wrapText="1"/>
      <protection locked="0"/>
    </xf>
    <xf numFmtId="0" fontId="24" fillId="4" borderId="30" xfId="0" applyFont="1" applyFill="1" applyBorder="1" applyAlignment="1" applyProtection="1">
      <alignment horizontal="center" vertical="center" wrapText="1"/>
      <protection locked="0"/>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304800</xdr:colOff>
      <xdr:row>8</xdr:row>
      <xdr:rowOff>104775</xdr:rowOff>
    </xdr:to>
    <xdr:sp macro="" textlink="">
      <xdr:nvSpPr>
        <xdr:cNvPr id="10304" name="AutoShape 175" descr="Resultado de imagen para archivo general de la nacion logo">
          <a:extLst>
            <a:ext uri="{FF2B5EF4-FFF2-40B4-BE49-F238E27FC236}">
              <a16:creationId xmlns:a16="http://schemas.microsoft.com/office/drawing/2014/main" id="{9EE21CC4-C9A6-4060-9B42-D9A20580B107}"/>
            </a:ext>
          </a:extLst>
        </xdr:cNvPr>
        <xdr:cNvSpPr>
          <a:spLocks noChangeAspect="1" noChangeArrowheads="1"/>
        </xdr:cNvSpPr>
      </xdr:nvSpPr>
      <xdr:spPr bwMode="auto">
        <a:xfrm>
          <a:off x="13125450" y="3076575"/>
          <a:ext cx="3048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297997</xdr:colOff>
      <xdr:row>2</xdr:row>
      <xdr:rowOff>47624</xdr:rowOff>
    </xdr:from>
    <xdr:to>
      <xdr:col>11</xdr:col>
      <xdr:colOff>807186</xdr:colOff>
      <xdr:row>3</xdr:row>
      <xdr:rowOff>367393</xdr:rowOff>
    </xdr:to>
    <xdr:pic>
      <xdr:nvPicPr>
        <xdr:cNvPr id="5" name="Imagen 4" descr="Texto&#10;&#10;Descripción generada automáticamente">
          <a:extLst>
            <a:ext uri="{FF2B5EF4-FFF2-40B4-BE49-F238E27FC236}">
              <a16:creationId xmlns:a16="http://schemas.microsoft.com/office/drawing/2014/main" id="{F6D71E9F-C80A-4273-9063-DCCF81DF2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5140" y="442231"/>
          <a:ext cx="2767975" cy="850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1782885</xdr:colOff>
      <xdr:row>35</xdr:row>
      <xdr:rowOff>439615</xdr:rowOff>
    </xdr:from>
    <xdr:to>
      <xdr:col>3</xdr:col>
      <xdr:colOff>2771017</xdr:colOff>
      <xdr:row>41</xdr:row>
      <xdr:rowOff>109054</xdr:rowOff>
    </xdr:to>
    <xdr:pic>
      <xdr:nvPicPr>
        <xdr:cNvPr id="3" name="Imagen 2">
          <a:extLst>
            <a:ext uri="{FF2B5EF4-FFF2-40B4-BE49-F238E27FC236}">
              <a16:creationId xmlns:a16="http://schemas.microsoft.com/office/drawing/2014/main" id="{D5F8D670-7B7E-A78F-D2D8-29BFB37F77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0" y="35560000"/>
          <a:ext cx="4480632" cy="18186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1600200</xdr:colOff>
      <xdr:row>1</xdr:row>
      <xdr:rowOff>142875</xdr:rowOff>
    </xdr:from>
    <xdr:to>
      <xdr:col>1</xdr:col>
      <xdr:colOff>2638425</xdr:colOff>
      <xdr:row>4</xdr:row>
      <xdr:rowOff>0</xdr:rowOff>
    </xdr:to>
    <xdr:pic>
      <xdr:nvPicPr>
        <xdr:cNvPr id="9273" name="Imagen 1">
          <a:extLst>
            <a:ext uri="{FF2B5EF4-FFF2-40B4-BE49-F238E27FC236}">
              <a16:creationId xmlns:a16="http://schemas.microsoft.com/office/drawing/2014/main" id="{C0A4F81A-0301-43E4-AE7C-9556FE2EC7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0" y="304800"/>
          <a:ext cx="10382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45"/>
  <sheetViews>
    <sheetView showGridLines="0" tabSelected="1" zoomScaleNormal="100" workbookViewId="0">
      <selection activeCell="A9" sqref="A9:B9"/>
    </sheetView>
  </sheetViews>
  <sheetFormatPr baseColWidth="10" defaultRowHeight="15" x14ac:dyDescent="0.25"/>
  <cols>
    <col min="2" max="2" width="29.7109375" customWidth="1"/>
    <col min="3" max="3" width="22.7109375" customWidth="1"/>
    <col min="4" max="4" width="58.42578125" customWidth="1"/>
    <col min="5" max="5" width="37.5703125" customWidth="1"/>
    <col min="6" max="6" width="33" customWidth="1"/>
    <col min="7" max="7" width="25.28515625" customWidth="1"/>
    <col min="8" max="8" width="26.28515625" customWidth="1"/>
    <col min="9" max="9" width="23" customWidth="1"/>
    <col min="10" max="10" width="20.5703125" customWidth="1"/>
    <col min="11" max="11" width="46.28515625" customWidth="1"/>
    <col min="12" max="12" width="64.7109375" customWidth="1"/>
    <col min="13" max="15" width="16.85546875" customWidth="1"/>
  </cols>
  <sheetData>
    <row r="2" spans="1:15" ht="16.5" customHeight="1" x14ac:dyDescent="0.25"/>
    <row r="3" spans="1:15" ht="41.25" customHeight="1" x14ac:dyDescent="0.25">
      <c r="C3" s="118" t="s">
        <v>51</v>
      </c>
      <c r="D3" s="119"/>
      <c r="E3" s="119"/>
      <c r="F3" s="119"/>
      <c r="G3" s="119"/>
      <c r="H3" s="119"/>
      <c r="I3" s="120"/>
      <c r="J3" s="120"/>
      <c r="K3" s="120"/>
      <c r="L3" s="120"/>
      <c r="M3" s="120"/>
    </row>
    <row r="4" spans="1:15" ht="30.75" customHeight="1" x14ac:dyDescent="0.25">
      <c r="C4" s="116" t="s">
        <v>52</v>
      </c>
      <c r="D4" s="116"/>
      <c r="E4" s="116" t="s">
        <v>49</v>
      </c>
      <c r="F4" s="116"/>
      <c r="G4" s="116" t="s">
        <v>50</v>
      </c>
      <c r="H4" s="117"/>
      <c r="I4" s="120"/>
      <c r="J4" s="120"/>
      <c r="K4" s="120"/>
      <c r="L4" s="120"/>
      <c r="M4" s="120"/>
    </row>
    <row r="6" spans="1:15" ht="15.75" thickBot="1" x14ac:dyDescent="0.3">
      <c r="M6" s="65"/>
      <c r="N6" s="65"/>
    </row>
    <row r="7" spans="1:15" s="28" customFormat="1" ht="42" customHeight="1" thickBot="1" x14ac:dyDescent="0.3">
      <c r="A7" s="162" t="s">
        <v>26</v>
      </c>
      <c r="B7" s="170"/>
      <c r="C7" s="170"/>
      <c r="D7" s="163"/>
      <c r="E7" s="159" t="s">
        <v>115</v>
      </c>
      <c r="F7" s="160"/>
      <c r="G7" s="160"/>
      <c r="H7" s="160"/>
      <c r="I7" s="160"/>
      <c r="J7" s="160"/>
      <c r="K7" s="161"/>
      <c r="L7" s="66" t="s">
        <v>117</v>
      </c>
      <c r="M7" s="126" t="s">
        <v>118</v>
      </c>
      <c r="N7" s="127"/>
      <c r="O7" s="128"/>
    </row>
    <row r="8" spans="1:15" s="28" customFormat="1" ht="22.5" customHeight="1" thickBot="1" x14ac:dyDescent="0.3">
      <c r="A8" s="162" t="s">
        <v>27</v>
      </c>
      <c r="B8" s="163"/>
      <c r="C8" s="134"/>
      <c r="D8" s="135"/>
      <c r="E8" s="129" t="s">
        <v>116</v>
      </c>
      <c r="F8" s="130"/>
      <c r="G8" s="130"/>
      <c r="H8" s="130"/>
      <c r="I8" s="130"/>
      <c r="J8" s="130"/>
      <c r="K8" s="130"/>
      <c r="L8" s="130"/>
      <c r="M8" s="130"/>
      <c r="N8" s="130"/>
      <c r="O8" s="131"/>
    </row>
    <row r="9" spans="1:15" s="28" customFormat="1" ht="40.5" customHeight="1" thickBot="1" x14ac:dyDescent="0.3">
      <c r="A9" s="164" t="s">
        <v>28</v>
      </c>
      <c r="B9" s="165"/>
      <c r="C9" s="67"/>
      <c r="D9" s="68"/>
      <c r="E9" s="129" t="s">
        <v>77</v>
      </c>
      <c r="F9" s="132"/>
      <c r="G9" s="132"/>
      <c r="H9" s="132"/>
      <c r="I9" s="132"/>
      <c r="J9" s="132"/>
      <c r="K9" s="132"/>
      <c r="L9" s="132"/>
      <c r="M9" s="132"/>
      <c r="N9" s="132"/>
      <c r="O9" s="133"/>
    </row>
    <row r="10" spans="1:15" s="17" customFormat="1" ht="17.100000000000001" customHeight="1" thickBot="1" x14ac:dyDescent="0.3">
      <c r="A10" s="42"/>
      <c r="B10" s="19"/>
      <c r="C10" s="19"/>
      <c r="D10" s="19"/>
      <c r="E10" s="38"/>
      <c r="F10" s="38"/>
      <c r="G10" s="19"/>
      <c r="H10" s="19"/>
      <c r="I10" s="44"/>
      <c r="J10" s="19"/>
      <c r="K10" s="38"/>
      <c r="L10" s="29"/>
      <c r="M10" s="20"/>
      <c r="N10" s="27"/>
    </row>
    <row r="11" spans="1:15" s="25" customFormat="1" ht="27" customHeight="1" x14ac:dyDescent="0.25">
      <c r="A11" s="43"/>
      <c r="B11" s="166" t="s">
        <v>20</v>
      </c>
      <c r="C11" s="166"/>
      <c r="D11" s="166"/>
      <c r="E11" s="166"/>
      <c r="F11" s="166"/>
      <c r="G11" s="166"/>
      <c r="H11" s="166"/>
      <c r="I11" s="166"/>
      <c r="J11" s="166"/>
      <c r="K11" s="166"/>
      <c r="L11" s="166"/>
      <c r="M11" s="167" t="s">
        <v>24</v>
      </c>
      <c r="N11" s="168"/>
      <c r="O11" s="169"/>
    </row>
    <row r="12" spans="1:15" s="26" customFormat="1" ht="55.5" customHeight="1" x14ac:dyDescent="0.25">
      <c r="A12" s="171" t="s">
        <v>0</v>
      </c>
      <c r="B12" s="174" t="s">
        <v>53</v>
      </c>
      <c r="C12" s="174" t="s">
        <v>33</v>
      </c>
      <c r="D12" s="174" t="s">
        <v>45</v>
      </c>
      <c r="E12" s="146" t="s">
        <v>34</v>
      </c>
      <c r="F12" s="105" t="s">
        <v>17</v>
      </c>
      <c r="G12" s="149" t="s">
        <v>2</v>
      </c>
      <c r="H12" s="149"/>
      <c r="I12" s="150" t="s">
        <v>23</v>
      </c>
      <c r="J12" s="105" t="s">
        <v>1</v>
      </c>
      <c r="K12" s="105" t="s">
        <v>25</v>
      </c>
      <c r="L12" s="136" t="s">
        <v>46</v>
      </c>
      <c r="M12" s="153" t="s">
        <v>21</v>
      </c>
      <c r="N12" s="156" t="s">
        <v>22</v>
      </c>
      <c r="O12" s="121" t="s">
        <v>29</v>
      </c>
    </row>
    <row r="13" spans="1:15" s="26" customFormat="1" ht="42.75" customHeight="1" x14ac:dyDescent="0.25">
      <c r="A13" s="172"/>
      <c r="B13" s="174"/>
      <c r="C13" s="174"/>
      <c r="D13" s="174"/>
      <c r="E13" s="147"/>
      <c r="F13" s="144"/>
      <c r="G13" s="136" t="s">
        <v>18</v>
      </c>
      <c r="H13" s="136" t="s">
        <v>131</v>
      </c>
      <c r="I13" s="151"/>
      <c r="J13" s="144"/>
      <c r="K13" s="144"/>
      <c r="L13" s="145"/>
      <c r="M13" s="154"/>
      <c r="N13" s="157"/>
      <c r="O13" s="122"/>
    </row>
    <row r="14" spans="1:15" s="26" customFormat="1" ht="106.9" customHeight="1" x14ac:dyDescent="0.25">
      <c r="A14" s="173"/>
      <c r="B14" s="174"/>
      <c r="C14" s="174"/>
      <c r="D14" s="174"/>
      <c r="E14" s="148"/>
      <c r="F14" s="106"/>
      <c r="G14" s="137"/>
      <c r="H14" s="137"/>
      <c r="I14" s="152"/>
      <c r="J14" s="106"/>
      <c r="K14" s="106"/>
      <c r="L14" s="137"/>
      <c r="M14" s="155"/>
      <c r="N14" s="158"/>
      <c r="O14" s="123"/>
    </row>
    <row r="15" spans="1:15" s="26" customFormat="1" ht="106.15" customHeight="1" x14ac:dyDescent="0.25">
      <c r="A15" s="93">
        <v>1</v>
      </c>
      <c r="B15" s="95" t="s">
        <v>85</v>
      </c>
      <c r="C15" s="97" t="s">
        <v>56</v>
      </c>
      <c r="D15" s="95" t="s">
        <v>91</v>
      </c>
      <c r="E15" s="82" t="s">
        <v>114</v>
      </c>
      <c r="F15" s="73" t="s">
        <v>119</v>
      </c>
      <c r="G15" s="75" t="s">
        <v>60</v>
      </c>
      <c r="H15" s="75" t="s">
        <v>60</v>
      </c>
      <c r="I15" s="77"/>
      <c r="J15" s="72"/>
      <c r="K15" s="76" t="s">
        <v>77</v>
      </c>
      <c r="L15" s="79" t="s">
        <v>103</v>
      </c>
      <c r="M15" s="83"/>
      <c r="N15" s="70"/>
      <c r="O15" s="71"/>
    </row>
    <row r="16" spans="1:15" s="26" customFormat="1" ht="99.6" customHeight="1" x14ac:dyDescent="0.25">
      <c r="A16" s="115"/>
      <c r="B16" s="111"/>
      <c r="C16" s="112"/>
      <c r="D16" s="111"/>
      <c r="E16" s="82" t="s">
        <v>135</v>
      </c>
      <c r="F16" s="73" t="s">
        <v>120</v>
      </c>
      <c r="G16" s="75" t="s">
        <v>60</v>
      </c>
      <c r="H16" s="75" t="s">
        <v>61</v>
      </c>
      <c r="I16" s="77"/>
      <c r="J16" s="72"/>
      <c r="K16" s="76" t="s">
        <v>77</v>
      </c>
      <c r="L16" s="79" t="s">
        <v>137</v>
      </c>
      <c r="M16" s="83"/>
      <c r="N16" s="70"/>
      <c r="O16" s="71" t="s">
        <v>59</v>
      </c>
    </row>
    <row r="17" spans="1:15" s="26" customFormat="1" ht="99.6" customHeight="1" x14ac:dyDescent="0.25">
      <c r="A17" s="94"/>
      <c r="B17" s="96"/>
      <c r="C17" s="98"/>
      <c r="D17" s="96"/>
      <c r="E17" s="82" t="s">
        <v>128</v>
      </c>
      <c r="F17" s="73" t="s">
        <v>136</v>
      </c>
      <c r="G17" s="75" t="s">
        <v>61</v>
      </c>
      <c r="H17" s="75" t="s">
        <v>129</v>
      </c>
      <c r="I17" s="77"/>
      <c r="J17" s="72"/>
      <c r="K17" s="76" t="s">
        <v>77</v>
      </c>
      <c r="L17" s="79" t="s">
        <v>130</v>
      </c>
      <c r="M17" s="83"/>
      <c r="N17" s="70"/>
      <c r="O17" s="71"/>
    </row>
    <row r="18" spans="1:15" s="26" customFormat="1" ht="105.6" customHeight="1" x14ac:dyDescent="0.25">
      <c r="A18" s="93">
        <v>2</v>
      </c>
      <c r="B18" s="95" t="s">
        <v>125</v>
      </c>
      <c r="C18" s="97" t="s">
        <v>56</v>
      </c>
      <c r="D18" s="81" t="s">
        <v>92</v>
      </c>
      <c r="E18" s="82" t="s">
        <v>66</v>
      </c>
      <c r="F18" s="73" t="s">
        <v>64</v>
      </c>
      <c r="G18" s="75" t="s">
        <v>65</v>
      </c>
      <c r="H18" s="75" t="s">
        <v>65</v>
      </c>
      <c r="I18" s="77"/>
      <c r="J18" s="72"/>
      <c r="K18" s="76" t="s">
        <v>77</v>
      </c>
      <c r="L18" s="79" t="s">
        <v>104</v>
      </c>
      <c r="M18" s="83"/>
      <c r="N18" s="70"/>
      <c r="O18" s="71"/>
    </row>
    <row r="19" spans="1:15" s="26" customFormat="1" ht="103.15" customHeight="1" x14ac:dyDescent="0.25">
      <c r="A19" s="115"/>
      <c r="B19" s="111"/>
      <c r="C19" s="112"/>
      <c r="D19" s="111" t="s">
        <v>93</v>
      </c>
      <c r="E19" s="82" t="s">
        <v>138</v>
      </c>
      <c r="F19" s="73" t="s">
        <v>139</v>
      </c>
      <c r="G19" s="75" t="s">
        <v>62</v>
      </c>
      <c r="H19" s="75" t="s">
        <v>62</v>
      </c>
      <c r="I19" s="77"/>
      <c r="J19" s="72"/>
      <c r="K19" s="76" t="s">
        <v>77</v>
      </c>
      <c r="L19" s="79" t="s">
        <v>78</v>
      </c>
      <c r="M19" s="83"/>
      <c r="N19" s="70"/>
      <c r="O19" s="71"/>
    </row>
    <row r="20" spans="1:15" s="26" customFormat="1" ht="165" customHeight="1" x14ac:dyDescent="0.25">
      <c r="A20" s="115"/>
      <c r="B20" s="111"/>
      <c r="C20" s="112"/>
      <c r="D20" s="111"/>
      <c r="E20" s="82" t="s">
        <v>113</v>
      </c>
      <c r="F20" s="73" t="s">
        <v>140</v>
      </c>
      <c r="G20" s="75" t="s">
        <v>75</v>
      </c>
      <c r="H20" s="75" t="s">
        <v>75</v>
      </c>
      <c r="I20" s="77"/>
      <c r="J20" s="72"/>
      <c r="K20" s="76" t="s">
        <v>77</v>
      </c>
      <c r="L20" s="79" t="s">
        <v>79</v>
      </c>
      <c r="M20" s="83"/>
      <c r="N20" s="70"/>
      <c r="O20" s="71"/>
    </row>
    <row r="21" spans="1:15" s="26" customFormat="1" ht="146.44999999999999" customHeight="1" x14ac:dyDescent="0.25">
      <c r="A21" s="93">
        <v>3</v>
      </c>
      <c r="B21" s="95" t="s">
        <v>86</v>
      </c>
      <c r="C21" s="97" t="s">
        <v>56</v>
      </c>
      <c r="D21" s="99" t="s">
        <v>141</v>
      </c>
      <c r="E21" s="82" t="s">
        <v>142</v>
      </c>
      <c r="F21" s="74" t="s">
        <v>58</v>
      </c>
      <c r="G21" s="75" t="s">
        <v>60</v>
      </c>
      <c r="H21" s="75" t="s">
        <v>60</v>
      </c>
      <c r="I21" s="77"/>
      <c r="J21" s="72"/>
      <c r="K21" s="76" t="s">
        <v>77</v>
      </c>
      <c r="L21" s="79" t="s">
        <v>102</v>
      </c>
      <c r="M21" s="83"/>
      <c r="N21" s="70"/>
      <c r="O21" s="71"/>
    </row>
    <row r="22" spans="1:15" s="26" customFormat="1" ht="138" customHeight="1" x14ac:dyDescent="0.25">
      <c r="A22" s="94"/>
      <c r="B22" s="96"/>
      <c r="C22" s="98"/>
      <c r="D22" s="100"/>
      <c r="E22" s="82" t="s">
        <v>143</v>
      </c>
      <c r="F22" s="73" t="s">
        <v>121</v>
      </c>
      <c r="G22" s="75" t="s">
        <v>60</v>
      </c>
      <c r="H22" s="75" t="s">
        <v>74</v>
      </c>
      <c r="I22" s="69"/>
      <c r="J22" s="72"/>
      <c r="K22" s="76" t="s">
        <v>77</v>
      </c>
      <c r="L22" s="79" t="s">
        <v>80</v>
      </c>
      <c r="M22" s="83"/>
      <c r="N22" s="70"/>
      <c r="O22" s="71"/>
    </row>
    <row r="23" spans="1:15" s="26" customFormat="1" ht="132" customHeight="1" x14ac:dyDescent="0.25">
      <c r="A23" s="91">
        <v>4</v>
      </c>
      <c r="B23" s="81" t="s">
        <v>87</v>
      </c>
      <c r="C23" s="90" t="s">
        <v>56</v>
      </c>
      <c r="D23" s="81" t="s">
        <v>144</v>
      </c>
      <c r="E23" s="82" t="s">
        <v>156</v>
      </c>
      <c r="F23" s="73" t="s">
        <v>145</v>
      </c>
      <c r="G23" s="75" t="s">
        <v>61</v>
      </c>
      <c r="H23" s="75" t="s">
        <v>61</v>
      </c>
      <c r="I23" s="77"/>
      <c r="J23" s="72"/>
      <c r="K23" s="76" t="s">
        <v>77</v>
      </c>
      <c r="L23" s="78" t="s">
        <v>81</v>
      </c>
      <c r="M23" s="83"/>
      <c r="N23" s="70"/>
      <c r="O23" s="71"/>
    </row>
    <row r="24" spans="1:15" s="26" customFormat="1" ht="92.45" customHeight="1" x14ac:dyDescent="0.25">
      <c r="A24" s="114">
        <v>5</v>
      </c>
      <c r="B24" s="95" t="s">
        <v>146</v>
      </c>
      <c r="C24" s="97" t="s">
        <v>56</v>
      </c>
      <c r="D24" s="95" t="s">
        <v>94</v>
      </c>
      <c r="E24" s="95" t="s">
        <v>149</v>
      </c>
      <c r="F24" s="92" t="s">
        <v>147</v>
      </c>
      <c r="G24" s="75" t="s">
        <v>68</v>
      </c>
      <c r="H24" s="75" t="s">
        <v>68</v>
      </c>
      <c r="I24" s="77"/>
      <c r="J24" s="72"/>
      <c r="K24" s="76" t="s">
        <v>77</v>
      </c>
      <c r="L24" s="80" t="s">
        <v>150</v>
      </c>
      <c r="M24" s="83"/>
      <c r="N24" s="70"/>
      <c r="O24" s="71"/>
    </row>
    <row r="25" spans="1:15" s="26" customFormat="1" ht="53.45" customHeight="1" x14ac:dyDescent="0.25">
      <c r="A25" s="115"/>
      <c r="B25" s="111"/>
      <c r="C25" s="112"/>
      <c r="D25" s="113"/>
      <c r="E25" s="111"/>
      <c r="F25" s="109" t="s">
        <v>148</v>
      </c>
      <c r="G25" s="101" t="s">
        <v>152</v>
      </c>
      <c r="H25" s="101" t="s">
        <v>65</v>
      </c>
      <c r="I25" s="103"/>
      <c r="J25" s="105"/>
      <c r="K25" s="107" t="s">
        <v>77</v>
      </c>
      <c r="L25" s="95" t="s">
        <v>151</v>
      </c>
      <c r="M25" s="83"/>
      <c r="N25" s="70"/>
      <c r="O25" s="71"/>
    </row>
    <row r="26" spans="1:15" s="26" customFormat="1" ht="66" customHeight="1" x14ac:dyDescent="0.25">
      <c r="A26" s="94"/>
      <c r="B26" s="96"/>
      <c r="C26" s="98"/>
      <c r="D26" s="100"/>
      <c r="E26" s="96"/>
      <c r="F26" s="110"/>
      <c r="G26" s="102"/>
      <c r="H26" s="102"/>
      <c r="I26" s="104"/>
      <c r="J26" s="106"/>
      <c r="K26" s="108"/>
      <c r="L26" s="96"/>
      <c r="M26" s="83"/>
      <c r="N26" s="70"/>
      <c r="O26" s="71"/>
    </row>
    <row r="27" spans="1:15" s="26" customFormat="1" ht="103.15" customHeight="1" x14ac:dyDescent="0.25">
      <c r="A27" s="84">
        <v>6</v>
      </c>
      <c r="B27" s="85" t="s">
        <v>88</v>
      </c>
      <c r="C27" s="86" t="s">
        <v>56</v>
      </c>
      <c r="D27" s="87" t="s">
        <v>95</v>
      </c>
      <c r="E27" s="82" t="s">
        <v>132</v>
      </c>
      <c r="F27" s="73" t="s">
        <v>134</v>
      </c>
      <c r="G27" s="75" t="s">
        <v>69</v>
      </c>
      <c r="H27" s="75" t="s">
        <v>69</v>
      </c>
      <c r="I27" s="77"/>
      <c r="J27" s="72"/>
      <c r="K27" s="76" t="s">
        <v>77</v>
      </c>
      <c r="L27" s="78" t="s">
        <v>82</v>
      </c>
      <c r="M27" s="83"/>
      <c r="N27" s="70"/>
      <c r="O27" s="71"/>
    </row>
    <row r="28" spans="1:15" s="26" customFormat="1" ht="102.6" customHeight="1" x14ac:dyDescent="0.25">
      <c r="A28" s="84">
        <v>7</v>
      </c>
      <c r="B28" s="85" t="s">
        <v>54</v>
      </c>
      <c r="C28" s="86" t="s">
        <v>56</v>
      </c>
      <c r="D28" s="85" t="s">
        <v>105</v>
      </c>
      <c r="E28" s="82" t="s">
        <v>106</v>
      </c>
      <c r="F28" s="73" t="s">
        <v>107</v>
      </c>
      <c r="G28" s="75" t="s">
        <v>71</v>
      </c>
      <c r="H28" s="75" t="s">
        <v>70</v>
      </c>
      <c r="I28" s="77"/>
      <c r="J28" s="72"/>
      <c r="K28" s="76" t="s">
        <v>77</v>
      </c>
      <c r="L28" s="79" t="s">
        <v>108</v>
      </c>
      <c r="M28" s="83"/>
      <c r="N28" s="70"/>
      <c r="O28" s="71"/>
    </row>
    <row r="29" spans="1:15" s="26" customFormat="1" ht="103.9" customHeight="1" x14ac:dyDescent="0.25">
      <c r="A29" s="93">
        <v>8</v>
      </c>
      <c r="B29" s="95" t="s">
        <v>57</v>
      </c>
      <c r="C29" s="97" t="s">
        <v>56</v>
      </c>
      <c r="D29" s="95" t="s">
        <v>96</v>
      </c>
      <c r="E29" s="82" t="s">
        <v>101</v>
      </c>
      <c r="F29" s="73" t="s">
        <v>122</v>
      </c>
      <c r="G29" s="75" t="s">
        <v>70</v>
      </c>
      <c r="H29" s="75" t="s">
        <v>70</v>
      </c>
      <c r="I29" s="77"/>
      <c r="J29" s="72"/>
      <c r="K29" s="76" t="s">
        <v>77</v>
      </c>
      <c r="L29" s="79" t="s">
        <v>109</v>
      </c>
      <c r="M29" s="83"/>
      <c r="N29" s="70"/>
      <c r="O29" s="71"/>
    </row>
    <row r="30" spans="1:15" s="26" customFormat="1" ht="81.599999999999994" customHeight="1" x14ac:dyDescent="0.25">
      <c r="A30" s="94"/>
      <c r="B30" s="96"/>
      <c r="C30" s="98"/>
      <c r="D30" s="96"/>
      <c r="E30" s="82" t="s">
        <v>124</v>
      </c>
      <c r="F30" s="73" t="s">
        <v>123</v>
      </c>
      <c r="G30" s="75" t="s">
        <v>70</v>
      </c>
      <c r="H30" s="75" t="s">
        <v>153</v>
      </c>
      <c r="I30" s="77"/>
      <c r="J30" s="72"/>
      <c r="K30" s="76" t="s">
        <v>77</v>
      </c>
      <c r="L30" s="79" t="s">
        <v>83</v>
      </c>
      <c r="M30" s="83"/>
      <c r="N30" s="70"/>
      <c r="O30" s="71"/>
    </row>
    <row r="31" spans="1:15" s="26" customFormat="1" ht="109.15" customHeight="1" x14ac:dyDescent="0.25">
      <c r="A31" s="84">
        <v>9</v>
      </c>
      <c r="B31" s="85" t="s">
        <v>89</v>
      </c>
      <c r="C31" s="86" t="s">
        <v>56</v>
      </c>
      <c r="D31" s="88" t="s">
        <v>97</v>
      </c>
      <c r="E31" s="82" t="s">
        <v>98</v>
      </c>
      <c r="F31" s="73" t="s">
        <v>127</v>
      </c>
      <c r="G31" s="75" t="s">
        <v>84</v>
      </c>
      <c r="H31" s="75" t="s">
        <v>61</v>
      </c>
      <c r="I31" s="69"/>
      <c r="J31" s="72"/>
      <c r="K31" s="76" t="s">
        <v>77</v>
      </c>
      <c r="L31" s="79" t="s">
        <v>99</v>
      </c>
      <c r="M31" s="83"/>
      <c r="N31" s="70"/>
      <c r="O31" s="71"/>
    </row>
    <row r="32" spans="1:15" s="26" customFormat="1" ht="108" customHeight="1" x14ac:dyDescent="0.25">
      <c r="A32" s="84">
        <v>10</v>
      </c>
      <c r="B32" s="85" t="s">
        <v>55</v>
      </c>
      <c r="C32" s="86" t="s">
        <v>56</v>
      </c>
      <c r="D32" s="85" t="s">
        <v>63</v>
      </c>
      <c r="E32" s="89" t="s">
        <v>126</v>
      </c>
      <c r="F32" s="73" t="s">
        <v>76</v>
      </c>
      <c r="G32" s="75" t="s">
        <v>73</v>
      </c>
      <c r="H32" s="75" t="s">
        <v>72</v>
      </c>
      <c r="I32" s="69"/>
      <c r="J32" s="72"/>
      <c r="K32" s="76" t="s">
        <v>77</v>
      </c>
      <c r="L32" s="79" t="s">
        <v>110</v>
      </c>
      <c r="M32" s="83"/>
      <c r="N32" s="70"/>
      <c r="O32" s="71"/>
    </row>
    <row r="33" spans="1:15" s="26" customFormat="1" ht="176.45" customHeight="1" x14ac:dyDescent="0.25">
      <c r="A33" s="93">
        <v>11</v>
      </c>
      <c r="B33" s="95" t="s">
        <v>90</v>
      </c>
      <c r="C33" s="97" t="s">
        <v>56</v>
      </c>
      <c r="D33" s="95" t="s">
        <v>100</v>
      </c>
      <c r="E33" s="82" t="s">
        <v>154</v>
      </c>
      <c r="F33" s="73" t="s">
        <v>67</v>
      </c>
      <c r="G33" s="75" t="s">
        <v>60</v>
      </c>
      <c r="H33" s="75" t="s">
        <v>60</v>
      </c>
      <c r="I33" s="77"/>
      <c r="J33" s="72"/>
      <c r="K33" s="76" t="s">
        <v>77</v>
      </c>
      <c r="L33" s="79" t="s">
        <v>111</v>
      </c>
      <c r="M33" s="83"/>
      <c r="N33" s="70"/>
      <c r="O33" s="71"/>
    </row>
    <row r="34" spans="1:15" s="26" customFormat="1" ht="159.6" customHeight="1" x14ac:dyDescent="0.25">
      <c r="A34" s="94"/>
      <c r="B34" s="96"/>
      <c r="C34" s="98"/>
      <c r="D34" s="96"/>
      <c r="E34" s="82" t="s">
        <v>155</v>
      </c>
      <c r="F34" s="73" t="s">
        <v>133</v>
      </c>
      <c r="G34" s="75" t="s">
        <v>73</v>
      </c>
      <c r="H34" s="75" t="s">
        <v>74</v>
      </c>
      <c r="I34" s="69"/>
      <c r="J34" s="72"/>
      <c r="K34" s="76" t="s">
        <v>77</v>
      </c>
      <c r="L34" s="79" t="s">
        <v>112</v>
      </c>
      <c r="M34" s="83"/>
      <c r="N34" s="70"/>
      <c r="O34" s="71"/>
    </row>
    <row r="35" spans="1:15" s="17" customFormat="1" ht="30.95" customHeight="1" x14ac:dyDescent="0.25">
      <c r="A35" s="138" t="s">
        <v>47</v>
      </c>
      <c r="B35" s="139"/>
      <c r="C35" s="139"/>
      <c r="D35" s="139"/>
      <c r="E35" s="139"/>
      <c r="F35" s="139"/>
      <c r="G35" s="139"/>
      <c r="H35" s="140"/>
      <c r="I35" s="63">
        <f>SUM(I15:I34)</f>
        <v>0</v>
      </c>
      <c r="J35" s="47"/>
      <c r="K35" s="39"/>
      <c r="L35" s="30"/>
      <c r="M35" s="20"/>
      <c r="N35" s="27"/>
    </row>
    <row r="36" spans="1:15" s="17" customFormat="1" ht="56.1" customHeight="1" x14ac:dyDescent="0.25">
      <c r="A36" s="59"/>
      <c r="B36" s="60"/>
      <c r="C36" s="60"/>
      <c r="D36" s="60"/>
      <c r="E36" s="60"/>
      <c r="F36" s="60"/>
      <c r="G36" s="59"/>
      <c r="H36" s="59"/>
      <c r="I36" s="61"/>
      <c r="J36" s="47"/>
      <c r="K36" s="39"/>
      <c r="L36" s="30"/>
      <c r="M36" s="20"/>
      <c r="N36" s="27"/>
    </row>
    <row r="37" spans="1:15" s="17" customFormat="1" ht="30.75" customHeight="1" x14ac:dyDescent="0.25">
      <c r="A37" s="24"/>
      <c r="B37" s="141" t="s">
        <v>19</v>
      </c>
      <c r="C37" s="141"/>
      <c r="D37" s="141"/>
      <c r="E37" s="141"/>
      <c r="F37" s="62">
        <f>+I35</f>
        <v>0</v>
      </c>
      <c r="G37" s="18"/>
      <c r="H37" s="21"/>
      <c r="I37" s="45"/>
      <c r="J37" s="47"/>
      <c r="K37" s="39"/>
      <c r="L37" s="30"/>
      <c r="M37" s="20"/>
      <c r="N37" s="27"/>
    </row>
    <row r="38" spans="1:15" s="17" customFormat="1" ht="12" customHeight="1" x14ac:dyDescent="0.25">
      <c r="A38" s="24"/>
      <c r="B38" s="23"/>
      <c r="C38" s="23"/>
      <c r="D38" s="23"/>
      <c r="E38" s="40"/>
      <c r="F38" s="41"/>
      <c r="G38" s="22"/>
      <c r="H38" s="21"/>
      <c r="I38" s="45"/>
      <c r="J38" s="47"/>
      <c r="K38" s="39"/>
      <c r="L38" s="30"/>
      <c r="M38" s="20"/>
      <c r="N38" s="27"/>
    </row>
    <row r="39" spans="1:15" s="17" customFormat="1" ht="40.5" customHeight="1" x14ac:dyDescent="0.25">
      <c r="A39" s="24"/>
      <c r="B39" s="142"/>
      <c r="C39" s="142"/>
      <c r="D39" s="142"/>
      <c r="E39" s="142"/>
      <c r="F39" s="142"/>
      <c r="G39" s="22"/>
      <c r="H39" s="21"/>
      <c r="I39" s="45"/>
      <c r="J39" s="47"/>
      <c r="K39" s="39"/>
      <c r="L39" s="30"/>
      <c r="M39" s="20"/>
      <c r="N39" s="27"/>
    </row>
    <row r="40" spans="1:15" s="33" customFormat="1" ht="15" customHeight="1" x14ac:dyDescent="0.25">
      <c r="A40" s="31"/>
      <c r="B40" s="33" t="s">
        <v>32</v>
      </c>
      <c r="H40" s="32"/>
      <c r="I40" s="46"/>
      <c r="J40" s="48"/>
      <c r="K40" s="35"/>
      <c r="L40" s="36"/>
      <c r="M40" s="37"/>
      <c r="N40" s="34"/>
    </row>
    <row r="41" spans="1:15" s="33" customFormat="1" ht="15" customHeight="1" x14ac:dyDescent="0.25">
      <c r="A41" s="31"/>
      <c r="B41" s="143"/>
      <c r="C41" s="143"/>
      <c r="D41" s="143"/>
      <c r="E41" s="143"/>
      <c r="F41" s="143"/>
      <c r="G41" s="143"/>
      <c r="H41" s="32"/>
      <c r="I41" s="46"/>
      <c r="J41" s="48"/>
      <c r="K41" s="35"/>
      <c r="L41" s="36"/>
      <c r="M41" s="37"/>
      <c r="N41" s="34"/>
    </row>
    <row r="42" spans="1:15" s="17" customFormat="1" ht="9.75" customHeight="1" x14ac:dyDescent="0.25">
      <c r="A42" s="24"/>
      <c r="E42" s="40"/>
      <c r="F42" s="41"/>
      <c r="G42" s="22"/>
      <c r="H42" s="21"/>
      <c r="I42" s="45"/>
      <c r="J42" s="47"/>
      <c r="K42" s="39"/>
      <c r="L42" s="30"/>
      <c r="M42" s="20"/>
      <c r="N42" s="27"/>
    </row>
    <row r="43" spans="1:15" s="17" customFormat="1" ht="15.75" x14ac:dyDescent="0.25">
      <c r="A43" s="24"/>
      <c r="B43" s="124" t="s">
        <v>30</v>
      </c>
      <c r="C43" s="124"/>
      <c r="D43" s="124"/>
      <c r="E43" s="124"/>
      <c r="F43" s="124"/>
      <c r="G43" s="22"/>
      <c r="H43" s="21"/>
      <c r="I43" s="45"/>
      <c r="J43" s="47"/>
      <c r="K43" s="39"/>
      <c r="L43" s="30"/>
      <c r="M43" s="20"/>
      <c r="N43" s="27"/>
    </row>
    <row r="44" spans="1:15" s="17" customFormat="1" ht="15.75" x14ac:dyDescent="0.25">
      <c r="A44" s="24"/>
      <c r="B44" s="125" t="s">
        <v>31</v>
      </c>
      <c r="C44" s="125"/>
      <c r="D44" s="125"/>
      <c r="E44" s="125"/>
      <c r="F44" s="125"/>
      <c r="G44" s="125"/>
      <c r="H44" s="21"/>
      <c r="I44" s="45"/>
      <c r="J44" s="47"/>
      <c r="K44" s="39"/>
      <c r="L44" s="30"/>
      <c r="M44" s="20"/>
      <c r="N44" s="27"/>
    </row>
    <row r="45" spans="1:15" s="17" customFormat="1" ht="18" customHeight="1" x14ac:dyDescent="0.25">
      <c r="A45" s="24"/>
      <c r="E45" s="40"/>
      <c r="F45" s="41"/>
      <c r="G45" s="22"/>
      <c r="H45" s="21"/>
      <c r="I45" s="45"/>
      <c r="J45" s="47"/>
      <c r="K45" s="39"/>
      <c r="L45" s="30"/>
      <c r="M45" s="20"/>
      <c r="N45" s="27"/>
    </row>
  </sheetData>
  <mergeCells count="69">
    <mergeCell ref="A33:A34"/>
    <mergeCell ref="B33:B34"/>
    <mergeCell ref="C33:C34"/>
    <mergeCell ref="D33:D34"/>
    <mergeCell ref="A29:A30"/>
    <mergeCell ref="B29:B30"/>
    <mergeCell ref="C29:C30"/>
    <mergeCell ref="D29:D30"/>
    <mergeCell ref="A12:A14"/>
    <mergeCell ref="B12:B14"/>
    <mergeCell ref="C12:C14"/>
    <mergeCell ref="D12:D14"/>
    <mergeCell ref="C18:C20"/>
    <mergeCell ref="B18:B20"/>
    <mergeCell ref="D19:D20"/>
    <mergeCell ref="A15:A17"/>
    <mergeCell ref="B15:B17"/>
    <mergeCell ref="C15:C17"/>
    <mergeCell ref="D15:D17"/>
    <mergeCell ref="A18:A20"/>
    <mergeCell ref="E7:K7"/>
    <mergeCell ref="A8:B8"/>
    <mergeCell ref="A9:B9"/>
    <mergeCell ref="B11:L11"/>
    <mergeCell ref="M11:O11"/>
    <mergeCell ref="A7:D7"/>
    <mergeCell ref="E12:E14"/>
    <mergeCell ref="G12:H12"/>
    <mergeCell ref="I12:I14"/>
    <mergeCell ref="M12:M14"/>
    <mergeCell ref="N12:N14"/>
    <mergeCell ref="F12:F14"/>
    <mergeCell ref="O12:O14"/>
    <mergeCell ref="B43:F43"/>
    <mergeCell ref="B44:G44"/>
    <mergeCell ref="M7:O7"/>
    <mergeCell ref="E8:O8"/>
    <mergeCell ref="E9:O9"/>
    <mergeCell ref="C8:D8"/>
    <mergeCell ref="G13:G14"/>
    <mergeCell ref="H13:H14"/>
    <mergeCell ref="A35:H35"/>
    <mergeCell ref="B37:E37"/>
    <mergeCell ref="B39:F39"/>
    <mergeCell ref="B41:G41"/>
    <mergeCell ref="J12:J14"/>
    <mergeCell ref="K12:K14"/>
    <mergeCell ref="L12:L14"/>
    <mergeCell ref="C4:D4"/>
    <mergeCell ref="E4:F4"/>
    <mergeCell ref="G4:H4"/>
    <mergeCell ref="C3:H3"/>
    <mergeCell ref="I3:M4"/>
    <mergeCell ref="A21:A22"/>
    <mergeCell ref="B21:B22"/>
    <mergeCell ref="C21:C22"/>
    <mergeCell ref="D21:D22"/>
    <mergeCell ref="L25:L26"/>
    <mergeCell ref="G25:G26"/>
    <mergeCell ref="H25:H26"/>
    <mergeCell ref="I25:I26"/>
    <mergeCell ref="J25:J26"/>
    <mergeCell ref="K25:K26"/>
    <mergeCell ref="F25:F26"/>
    <mergeCell ref="B24:B26"/>
    <mergeCell ref="C24:C26"/>
    <mergeCell ref="D24:D26"/>
    <mergeCell ref="A24:A26"/>
    <mergeCell ref="E24:E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42"/>
  <sheetViews>
    <sheetView topLeftCell="A10" workbookViewId="0">
      <selection activeCell="C8" sqref="C8:M8"/>
    </sheetView>
  </sheetViews>
  <sheetFormatPr baseColWidth="10" defaultColWidth="11.42578125" defaultRowHeight="12.75" x14ac:dyDescent="0.2"/>
  <cols>
    <col min="1" max="1" width="1.42578125" style="49" customWidth="1"/>
    <col min="2" max="2" width="63.42578125" style="49" customWidth="1"/>
    <col min="3" max="12" width="11.42578125" style="49"/>
    <col min="13" max="13" width="6" style="49" customWidth="1"/>
    <col min="14" max="16384" width="11.42578125" style="49"/>
  </cols>
  <sheetData>
    <row r="2" spans="2:13" ht="32.1" customHeight="1" x14ac:dyDescent="0.2">
      <c r="C2" s="175" t="s">
        <v>35</v>
      </c>
      <c r="D2" s="175"/>
      <c r="E2" s="175"/>
      <c r="F2" s="175"/>
      <c r="G2" s="175"/>
      <c r="H2" s="175"/>
      <c r="I2" s="175"/>
      <c r="J2" s="175"/>
      <c r="K2" s="175"/>
      <c r="L2" s="175"/>
      <c r="M2" s="175"/>
    </row>
    <row r="3" spans="2:13" ht="32.1" customHeight="1" x14ac:dyDescent="0.2">
      <c r="C3" s="176"/>
      <c r="D3" s="176"/>
      <c r="E3" s="176"/>
      <c r="F3" s="176"/>
      <c r="G3" s="176"/>
      <c r="H3" s="176"/>
      <c r="I3" s="176"/>
      <c r="J3" s="176"/>
      <c r="K3" s="176"/>
      <c r="L3" s="176"/>
      <c r="M3" s="176"/>
    </row>
    <row r="4" spans="2:13" ht="32.1" customHeight="1" x14ac:dyDescent="0.25">
      <c r="B4"/>
      <c r="C4" s="176"/>
      <c r="D4" s="176"/>
      <c r="E4" s="176"/>
      <c r="F4" s="176"/>
      <c r="G4" s="176"/>
      <c r="H4" s="176"/>
      <c r="I4" s="176"/>
      <c r="J4" s="176"/>
      <c r="K4" s="176"/>
      <c r="L4" s="176"/>
      <c r="M4" s="176"/>
    </row>
    <row r="6" spans="2:13" x14ac:dyDescent="0.2">
      <c r="B6" s="50" t="s">
        <v>36</v>
      </c>
      <c r="C6" s="185"/>
      <c r="D6" s="186"/>
      <c r="E6" s="186"/>
      <c r="F6" s="186"/>
      <c r="G6" s="186"/>
      <c r="H6" s="186"/>
      <c r="I6" s="186"/>
      <c r="J6" s="186"/>
      <c r="K6" s="186"/>
      <c r="L6" s="186"/>
      <c r="M6" s="187"/>
    </row>
    <row r="7" spans="2:13" x14ac:dyDescent="0.2">
      <c r="B7" s="50" t="s">
        <v>37</v>
      </c>
      <c r="C7" s="185"/>
      <c r="D7" s="186"/>
      <c r="E7" s="186"/>
      <c r="F7" s="186"/>
      <c r="G7" s="186"/>
      <c r="H7" s="186"/>
      <c r="I7" s="186"/>
      <c r="J7" s="186"/>
      <c r="K7" s="186"/>
      <c r="L7" s="186"/>
      <c r="M7" s="187"/>
    </row>
    <row r="8" spans="2:13" ht="387.75" customHeight="1" x14ac:dyDescent="0.2">
      <c r="B8" s="50" t="s">
        <v>38</v>
      </c>
      <c r="C8" s="188"/>
      <c r="D8" s="189"/>
      <c r="E8" s="189"/>
      <c r="F8" s="189"/>
      <c r="G8" s="189"/>
      <c r="H8" s="189"/>
      <c r="I8" s="189"/>
      <c r="J8" s="189"/>
      <c r="K8" s="189"/>
      <c r="L8" s="189"/>
      <c r="M8" s="190"/>
    </row>
    <row r="9" spans="2:13" x14ac:dyDescent="0.2">
      <c r="B9" s="51" t="s">
        <v>39</v>
      </c>
      <c r="C9" s="178"/>
      <c r="D9" s="178"/>
      <c r="E9" s="178"/>
      <c r="F9" s="178"/>
      <c r="G9" s="178"/>
      <c r="H9" s="178"/>
      <c r="I9" s="178"/>
      <c r="J9" s="178"/>
      <c r="K9" s="178"/>
      <c r="L9" s="178"/>
      <c r="M9" s="178"/>
    </row>
    <row r="10" spans="2:13" x14ac:dyDescent="0.2">
      <c r="B10" s="51" t="s">
        <v>40</v>
      </c>
      <c r="C10" s="191" t="s">
        <v>48</v>
      </c>
      <c r="D10" s="191"/>
      <c r="E10" s="191"/>
      <c r="F10" s="191"/>
      <c r="G10" s="191"/>
      <c r="H10" s="191"/>
      <c r="I10" s="191"/>
      <c r="J10" s="191"/>
      <c r="K10" s="191"/>
      <c r="L10" s="191"/>
      <c r="M10" s="191"/>
    </row>
    <row r="11" spans="2:13" x14ac:dyDescent="0.2">
      <c r="B11" s="51" t="s">
        <v>41</v>
      </c>
      <c r="C11" s="177"/>
      <c r="D11" s="178"/>
      <c r="E11" s="178"/>
      <c r="F11" s="178"/>
      <c r="G11" s="178"/>
      <c r="H11" s="178"/>
      <c r="I11" s="178"/>
      <c r="J11" s="178"/>
      <c r="K11" s="178"/>
      <c r="L11" s="178"/>
      <c r="M11" s="178"/>
    </row>
    <row r="12" spans="2:13" ht="24" customHeight="1" x14ac:dyDescent="0.2">
      <c r="B12" s="51" t="s">
        <v>42</v>
      </c>
      <c r="C12" s="179"/>
      <c r="D12" s="180"/>
      <c r="E12" s="180"/>
      <c r="F12" s="180"/>
      <c r="G12" s="180"/>
      <c r="H12" s="180"/>
      <c r="I12" s="180"/>
      <c r="J12" s="180"/>
      <c r="K12" s="180"/>
      <c r="L12" s="180"/>
      <c r="M12" s="181"/>
    </row>
    <row r="14" spans="2:13" x14ac:dyDescent="0.2">
      <c r="B14" s="64" t="s">
        <v>43</v>
      </c>
      <c r="C14" s="52"/>
      <c r="D14" s="52"/>
      <c r="E14" s="52"/>
      <c r="F14" s="52"/>
      <c r="G14" s="52"/>
      <c r="H14" s="52"/>
      <c r="I14" s="52"/>
      <c r="J14" s="52"/>
      <c r="K14" s="52"/>
      <c r="L14" s="52"/>
      <c r="M14" s="53"/>
    </row>
    <row r="15" spans="2:13" x14ac:dyDescent="0.2">
      <c r="B15" s="54"/>
      <c r="M15" s="55"/>
    </row>
    <row r="16" spans="2:13" x14ac:dyDescent="0.2">
      <c r="B16" s="54"/>
      <c r="M16" s="55"/>
    </row>
    <row r="17" spans="2:13" x14ac:dyDescent="0.2">
      <c r="B17" s="54"/>
      <c r="M17" s="55"/>
    </row>
    <row r="18" spans="2:13" x14ac:dyDescent="0.2">
      <c r="B18" s="54"/>
      <c r="M18" s="55"/>
    </row>
    <row r="19" spans="2:13" x14ac:dyDescent="0.2">
      <c r="B19" s="54"/>
      <c r="M19" s="55"/>
    </row>
    <row r="20" spans="2:13" x14ac:dyDescent="0.2">
      <c r="B20" s="54"/>
      <c r="M20" s="55"/>
    </row>
    <row r="21" spans="2:13" x14ac:dyDescent="0.2">
      <c r="B21" s="54"/>
      <c r="M21" s="55"/>
    </row>
    <row r="22" spans="2:13" x14ac:dyDescent="0.2">
      <c r="B22" s="54"/>
      <c r="M22" s="55"/>
    </row>
    <row r="23" spans="2:13" x14ac:dyDescent="0.2">
      <c r="B23" s="54"/>
      <c r="M23" s="55"/>
    </row>
    <row r="24" spans="2:13" x14ac:dyDescent="0.2">
      <c r="B24" s="54"/>
      <c r="M24" s="55"/>
    </row>
    <row r="25" spans="2:13" x14ac:dyDescent="0.2">
      <c r="B25" s="54"/>
      <c r="M25" s="55"/>
    </row>
    <row r="26" spans="2:13" x14ac:dyDescent="0.2">
      <c r="B26" s="54"/>
      <c r="M26" s="55"/>
    </row>
    <row r="27" spans="2:13" x14ac:dyDescent="0.2">
      <c r="B27" s="54"/>
      <c r="M27" s="55"/>
    </row>
    <row r="28" spans="2:13" x14ac:dyDescent="0.2">
      <c r="B28" s="54"/>
      <c r="M28" s="55"/>
    </row>
    <row r="29" spans="2:13" x14ac:dyDescent="0.2">
      <c r="B29" s="56"/>
      <c r="C29" s="57"/>
      <c r="D29" s="57"/>
      <c r="E29" s="57"/>
      <c r="F29" s="57"/>
      <c r="G29" s="57"/>
      <c r="H29" s="57"/>
      <c r="I29" s="57"/>
      <c r="J29" s="57"/>
      <c r="K29" s="57"/>
      <c r="L29" s="57"/>
      <c r="M29" s="58"/>
    </row>
    <row r="31" spans="2:13" x14ac:dyDescent="0.2">
      <c r="B31" s="64" t="s">
        <v>44</v>
      </c>
      <c r="C31" s="52"/>
      <c r="D31" s="52"/>
      <c r="E31" s="52"/>
      <c r="F31" s="52"/>
      <c r="G31" s="52"/>
      <c r="H31" s="52"/>
      <c r="I31" s="52"/>
      <c r="J31" s="52"/>
      <c r="K31" s="52"/>
      <c r="L31" s="52"/>
      <c r="M31" s="53"/>
    </row>
    <row r="32" spans="2:13" x14ac:dyDescent="0.2">
      <c r="B32" s="182"/>
      <c r="C32" s="183"/>
      <c r="D32" s="183"/>
      <c r="E32" s="183"/>
      <c r="F32" s="183"/>
      <c r="G32" s="183"/>
      <c r="H32" s="183"/>
      <c r="I32" s="183"/>
      <c r="J32" s="183"/>
      <c r="K32" s="183"/>
      <c r="L32" s="183"/>
      <c r="M32" s="184"/>
    </row>
    <row r="33" spans="2:13" x14ac:dyDescent="0.2">
      <c r="B33" s="54"/>
      <c r="M33" s="55"/>
    </row>
    <row r="34" spans="2:13" x14ac:dyDescent="0.2">
      <c r="B34" s="54"/>
      <c r="M34" s="55"/>
    </row>
    <row r="35" spans="2:13" x14ac:dyDescent="0.2">
      <c r="B35" s="54"/>
      <c r="M35" s="55"/>
    </row>
    <row r="36" spans="2:13" x14ac:dyDescent="0.2">
      <c r="B36" s="54"/>
      <c r="M36" s="55"/>
    </row>
    <row r="37" spans="2:13" x14ac:dyDescent="0.2">
      <c r="B37" s="54"/>
      <c r="M37" s="55"/>
    </row>
    <row r="38" spans="2:13" x14ac:dyDescent="0.2">
      <c r="B38" s="54"/>
      <c r="M38" s="55"/>
    </row>
    <row r="39" spans="2:13" x14ac:dyDescent="0.2">
      <c r="B39" s="54"/>
      <c r="M39" s="55"/>
    </row>
    <row r="40" spans="2:13" x14ac:dyDescent="0.2">
      <c r="B40" s="54"/>
      <c r="M40" s="55"/>
    </row>
    <row r="41" spans="2:13" x14ac:dyDescent="0.2">
      <c r="B41" s="54"/>
      <c r="M41" s="55"/>
    </row>
    <row r="42" spans="2:13" x14ac:dyDescent="0.2">
      <c r="B42" s="56"/>
      <c r="C42" s="57"/>
      <c r="D42" s="57"/>
      <c r="E42" s="57"/>
      <c r="F42" s="57"/>
      <c r="G42" s="57"/>
      <c r="H42" s="57"/>
      <c r="I42" s="57"/>
      <c r="J42" s="57"/>
      <c r="K42" s="57"/>
      <c r="L42" s="57"/>
      <c r="M42" s="58"/>
    </row>
  </sheetData>
  <mergeCells count="9">
    <mergeCell ref="C2:M4"/>
    <mergeCell ref="C11:M11"/>
    <mergeCell ref="C12:M12"/>
    <mergeCell ref="B32:M32"/>
    <mergeCell ref="C6:M6"/>
    <mergeCell ref="C7:M7"/>
    <mergeCell ref="C8:M8"/>
    <mergeCell ref="C9:M9"/>
    <mergeCell ref="C10:M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1"/>
  <sheetViews>
    <sheetView zoomScale="90" zoomScaleNormal="90" zoomScalePageLayoutView="60" workbookViewId="0">
      <selection activeCell="E28" sqref="E28:N28"/>
    </sheetView>
  </sheetViews>
  <sheetFormatPr baseColWidth="10" defaultColWidth="11.42578125" defaultRowHeight="12.75" x14ac:dyDescent="0.2"/>
  <cols>
    <col min="1" max="1" width="5.42578125" style="1" bestFit="1" customWidth="1"/>
    <col min="2" max="2" width="18.140625" style="1" customWidth="1"/>
    <col min="3" max="3" width="11.140625" style="1" customWidth="1"/>
    <col min="4" max="4" width="15.140625" style="1" customWidth="1"/>
    <col min="5" max="5" width="8.140625" style="1" customWidth="1"/>
    <col min="6" max="6" width="5.85546875" style="1" customWidth="1"/>
    <col min="7" max="14" width="11.42578125" style="1"/>
    <col min="15" max="15" width="0" style="1" hidden="1" customWidth="1"/>
    <col min="16" max="16384" width="11.42578125" style="1"/>
  </cols>
  <sheetData>
    <row r="1" spans="1:14" x14ac:dyDescent="0.2">
      <c r="A1" s="1" t="s">
        <v>14</v>
      </c>
      <c r="G1" s="1" t="s">
        <v>15</v>
      </c>
    </row>
    <row r="3" spans="1:14" ht="12.95" customHeight="1" x14ac:dyDescent="0.2">
      <c r="A3" s="1" t="s">
        <v>12</v>
      </c>
    </row>
    <row r="4" spans="1:14" ht="12.95" customHeight="1" thickBot="1" x14ac:dyDescent="0.25"/>
    <row r="5" spans="1:14" ht="12.95" customHeight="1" x14ac:dyDescent="0.2">
      <c r="A5" s="217" t="s">
        <v>0</v>
      </c>
      <c r="B5" s="192" t="s">
        <v>3</v>
      </c>
      <c r="C5" s="192" t="s">
        <v>4</v>
      </c>
      <c r="D5" s="192" t="s">
        <v>5</v>
      </c>
      <c r="E5" s="192" t="s">
        <v>6</v>
      </c>
      <c r="F5" s="192"/>
      <c r="G5" s="192"/>
      <c r="H5" s="192"/>
      <c r="I5" s="192"/>
      <c r="J5" s="192"/>
      <c r="K5" s="192"/>
      <c r="L5" s="192"/>
      <c r="M5" s="192"/>
      <c r="N5" s="193"/>
    </row>
    <row r="6" spans="1:14" ht="12.95" customHeight="1" x14ac:dyDescent="0.2">
      <c r="A6" s="218"/>
      <c r="B6" s="194"/>
      <c r="C6" s="194"/>
      <c r="D6" s="194"/>
      <c r="E6" s="194"/>
      <c r="F6" s="194"/>
      <c r="G6" s="194"/>
      <c r="H6" s="194"/>
      <c r="I6" s="194"/>
      <c r="J6" s="194"/>
      <c r="K6" s="194"/>
      <c r="L6" s="194"/>
      <c r="M6" s="194"/>
      <c r="N6" s="195"/>
    </row>
    <row r="7" spans="1:14" ht="12.95" customHeight="1" thickBot="1" x14ac:dyDescent="0.25">
      <c r="A7" s="219"/>
      <c r="B7" s="196"/>
      <c r="C7" s="196"/>
      <c r="D7" s="196"/>
      <c r="E7" s="196"/>
      <c r="F7" s="196"/>
      <c r="G7" s="196"/>
      <c r="H7" s="196"/>
      <c r="I7" s="196"/>
      <c r="J7" s="196"/>
      <c r="K7" s="196"/>
      <c r="L7" s="196"/>
      <c r="M7" s="196"/>
      <c r="N7" s="197"/>
    </row>
    <row r="8" spans="1:14" ht="12.95" customHeight="1" x14ac:dyDescent="0.2">
      <c r="A8" s="207">
        <v>1</v>
      </c>
      <c r="B8" s="2" t="e">
        <f>+#REF!</f>
        <v>#REF!</v>
      </c>
      <c r="C8" s="3">
        <v>0</v>
      </c>
      <c r="D8" s="212" t="e">
        <f>SUM(C8:C12)/(COUNTIF(C8:C12,"&lt;&gt;0"))</f>
        <v>#DIV/0!</v>
      </c>
      <c r="E8" s="198"/>
      <c r="F8" s="199"/>
      <c r="G8" s="199"/>
      <c r="H8" s="199"/>
      <c r="I8" s="199"/>
      <c r="J8" s="199"/>
      <c r="K8" s="199"/>
      <c r="L8" s="199"/>
      <c r="M8" s="199"/>
      <c r="N8" s="200"/>
    </row>
    <row r="9" spans="1:14" ht="12.95" customHeight="1" x14ac:dyDescent="0.2">
      <c r="A9" s="208"/>
      <c r="B9" s="4" t="e">
        <f>+#REF!</f>
        <v>#REF!</v>
      </c>
      <c r="C9" s="5">
        <v>0</v>
      </c>
      <c r="D9" s="213"/>
      <c r="E9" s="201"/>
      <c r="F9" s="201"/>
      <c r="G9" s="201"/>
      <c r="H9" s="201"/>
      <c r="I9" s="201"/>
      <c r="J9" s="201"/>
      <c r="K9" s="201"/>
      <c r="L9" s="201"/>
      <c r="M9" s="201"/>
      <c r="N9" s="202"/>
    </row>
    <row r="10" spans="1:14" ht="12.95" customHeight="1" x14ac:dyDescent="0.2">
      <c r="A10" s="208"/>
      <c r="B10" s="4" t="e">
        <f>+#REF!</f>
        <v>#REF!</v>
      </c>
      <c r="C10" s="5">
        <v>0</v>
      </c>
      <c r="D10" s="213"/>
      <c r="E10" s="201"/>
      <c r="F10" s="201"/>
      <c r="G10" s="201"/>
      <c r="H10" s="201"/>
      <c r="I10" s="201"/>
      <c r="J10" s="201"/>
      <c r="K10" s="201"/>
      <c r="L10" s="201"/>
      <c r="M10" s="201"/>
      <c r="N10" s="202"/>
    </row>
    <row r="11" spans="1:14" ht="12.95" customHeight="1" x14ac:dyDescent="0.2">
      <c r="A11" s="208"/>
      <c r="B11" s="4" t="e">
        <f>+#REF!</f>
        <v>#REF!</v>
      </c>
      <c r="C11" s="5">
        <v>0</v>
      </c>
      <c r="D11" s="213"/>
      <c r="E11" s="201"/>
      <c r="F11" s="201"/>
      <c r="G11" s="201"/>
      <c r="H11" s="201"/>
      <c r="I11" s="201"/>
      <c r="J11" s="201"/>
      <c r="K11" s="201"/>
      <c r="L11" s="201"/>
      <c r="M11" s="201"/>
      <c r="N11" s="202"/>
    </row>
    <row r="12" spans="1:14" ht="12.95" customHeight="1" thickBot="1" x14ac:dyDescent="0.25">
      <c r="A12" s="209"/>
      <c r="B12" s="6" t="e">
        <f>+#REF!</f>
        <v>#REF!</v>
      </c>
      <c r="C12" s="7">
        <v>0</v>
      </c>
      <c r="D12" s="214"/>
      <c r="E12" s="203"/>
      <c r="F12" s="203"/>
      <c r="G12" s="203"/>
      <c r="H12" s="203"/>
      <c r="I12" s="203"/>
      <c r="J12" s="203"/>
      <c r="K12" s="203"/>
      <c r="L12" s="203"/>
      <c r="M12" s="203"/>
      <c r="N12" s="204"/>
    </row>
    <row r="13" spans="1:14" ht="12.95" customHeight="1" x14ac:dyDescent="0.2">
      <c r="A13" s="207">
        <v>2</v>
      </c>
      <c r="B13" s="2" t="e">
        <f>+#REF!</f>
        <v>#REF!</v>
      </c>
      <c r="C13" s="3">
        <v>0</v>
      </c>
      <c r="D13" s="212" t="e">
        <f>SUM(C13:C17)/(COUNTIF(C13:C17,"&lt;&gt;0"))</f>
        <v>#DIV/0!</v>
      </c>
      <c r="E13" s="205"/>
      <c r="F13" s="205"/>
      <c r="G13" s="205"/>
      <c r="H13" s="205"/>
      <c r="I13" s="205"/>
      <c r="J13" s="205"/>
      <c r="K13" s="205"/>
      <c r="L13" s="205"/>
      <c r="M13" s="205"/>
      <c r="N13" s="206"/>
    </row>
    <row r="14" spans="1:14" ht="12.95" customHeight="1" x14ac:dyDescent="0.2">
      <c r="A14" s="210"/>
      <c r="B14" s="4" t="e">
        <f>+#REF!</f>
        <v>#REF!</v>
      </c>
      <c r="C14" s="5">
        <v>0</v>
      </c>
      <c r="D14" s="213"/>
      <c r="E14" s="201"/>
      <c r="F14" s="201"/>
      <c r="G14" s="201"/>
      <c r="H14" s="201"/>
      <c r="I14" s="201"/>
      <c r="J14" s="201"/>
      <c r="K14" s="201"/>
      <c r="L14" s="201"/>
      <c r="M14" s="201"/>
      <c r="N14" s="202"/>
    </row>
    <row r="15" spans="1:14" ht="12.95" customHeight="1" x14ac:dyDescent="0.2">
      <c r="A15" s="210"/>
      <c r="B15" s="4" t="e">
        <f>+#REF!</f>
        <v>#REF!</v>
      </c>
      <c r="C15" s="5">
        <v>0</v>
      </c>
      <c r="D15" s="213"/>
      <c r="E15" s="201"/>
      <c r="F15" s="201"/>
      <c r="G15" s="201"/>
      <c r="H15" s="201"/>
      <c r="I15" s="201"/>
      <c r="J15" s="201"/>
      <c r="K15" s="201"/>
      <c r="L15" s="201"/>
      <c r="M15" s="201"/>
      <c r="N15" s="202"/>
    </row>
    <row r="16" spans="1:14" ht="12.95" customHeight="1" x14ac:dyDescent="0.2">
      <c r="A16" s="210"/>
      <c r="B16" s="4" t="e">
        <f>+#REF!</f>
        <v>#REF!</v>
      </c>
      <c r="C16" s="5">
        <v>0</v>
      </c>
      <c r="D16" s="213"/>
      <c r="E16" s="201"/>
      <c r="F16" s="201"/>
      <c r="G16" s="201"/>
      <c r="H16" s="201"/>
      <c r="I16" s="201"/>
      <c r="J16" s="201"/>
      <c r="K16" s="201"/>
      <c r="L16" s="201"/>
      <c r="M16" s="201"/>
      <c r="N16" s="202"/>
    </row>
    <row r="17" spans="1:14" ht="12.95" customHeight="1" thickBot="1" x14ac:dyDescent="0.25">
      <c r="A17" s="211"/>
      <c r="B17" s="6" t="e">
        <f>+#REF!</f>
        <v>#REF!</v>
      </c>
      <c r="C17" s="7">
        <v>0</v>
      </c>
      <c r="D17" s="214"/>
      <c r="E17" s="203"/>
      <c r="F17" s="203"/>
      <c r="G17" s="203"/>
      <c r="H17" s="203"/>
      <c r="I17" s="203"/>
      <c r="J17" s="203"/>
      <c r="K17" s="203"/>
      <c r="L17" s="203"/>
      <c r="M17" s="203"/>
      <c r="N17" s="204"/>
    </row>
    <row r="18" spans="1:14" ht="12.95" customHeight="1" x14ac:dyDescent="0.2">
      <c r="A18" s="207">
        <v>3</v>
      </c>
      <c r="B18" s="2" t="e">
        <f>+#REF!</f>
        <v>#REF!</v>
      </c>
      <c r="C18" s="3">
        <v>0</v>
      </c>
      <c r="D18" s="212" t="e">
        <f>SUM(C18:C22)/(COUNTIF(C18:C22,"&lt;&gt;0"))</f>
        <v>#DIV/0!</v>
      </c>
      <c r="E18" s="205"/>
      <c r="F18" s="205"/>
      <c r="G18" s="205"/>
      <c r="H18" s="205"/>
      <c r="I18" s="205"/>
      <c r="J18" s="205"/>
      <c r="K18" s="205"/>
      <c r="L18" s="205"/>
      <c r="M18" s="205"/>
      <c r="N18" s="206"/>
    </row>
    <row r="19" spans="1:14" ht="12.95" customHeight="1" x14ac:dyDescent="0.2">
      <c r="A19" s="208"/>
      <c r="B19" s="4" t="e">
        <f>+#REF!</f>
        <v>#REF!</v>
      </c>
      <c r="C19" s="5">
        <v>0</v>
      </c>
      <c r="D19" s="213"/>
      <c r="E19" s="201"/>
      <c r="F19" s="201"/>
      <c r="G19" s="201"/>
      <c r="H19" s="201"/>
      <c r="I19" s="201"/>
      <c r="J19" s="201"/>
      <c r="K19" s="201"/>
      <c r="L19" s="201"/>
      <c r="M19" s="201"/>
      <c r="N19" s="202"/>
    </row>
    <row r="20" spans="1:14" ht="12.95" customHeight="1" x14ac:dyDescent="0.2">
      <c r="A20" s="208"/>
      <c r="B20" s="4" t="e">
        <f>+#REF!</f>
        <v>#REF!</v>
      </c>
      <c r="C20" s="5">
        <v>0</v>
      </c>
      <c r="D20" s="213"/>
      <c r="E20" s="201"/>
      <c r="F20" s="201"/>
      <c r="G20" s="201"/>
      <c r="H20" s="201"/>
      <c r="I20" s="201"/>
      <c r="J20" s="201"/>
      <c r="K20" s="201"/>
      <c r="L20" s="201"/>
      <c r="M20" s="201"/>
      <c r="N20" s="202"/>
    </row>
    <row r="21" spans="1:14" ht="12.95" customHeight="1" x14ac:dyDescent="0.2">
      <c r="A21" s="208"/>
      <c r="B21" s="4" t="e">
        <f>+#REF!</f>
        <v>#REF!</v>
      </c>
      <c r="C21" s="5">
        <v>0</v>
      </c>
      <c r="D21" s="213"/>
      <c r="E21" s="201"/>
      <c r="F21" s="201"/>
      <c r="G21" s="201"/>
      <c r="H21" s="201"/>
      <c r="I21" s="201"/>
      <c r="J21" s="201"/>
      <c r="K21" s="201"/>
      <c r="L21" s="201"/>
      <c r="M21" s="201"/>
      <c r="N21" s="202"/>
    </row>
    <row r="22" spans="1:14" ht="12.95" customHeight="1" thickBot="1" x14ac:dyDescent="0.25">
      <c r="A22" s="209"/>
      <c r="B22" s="6" t="e">
        <f>+#REF!</f>
        <v>#REF!</v>
      </c>
      <c r="C22" s="7">
        <v>0</v>
      </c>
      <c r="D22" s="214"/>
      <c r="E22" s="203"/>
      <c r="F22" s="203"/>
      <c r="G22" s="203"/>
      <c r="H22" s="203"/>
      <c r="I22" s="203"/>
      <c r="J22" s="203"/>
      <c r="K22" s="203"/>
      <c r="L22" s="203"/>
      <c r="M22" s="203"/>
      <c r="N22" s="204"/>
    </row>
    <row r="23" spans="1:14" ht="12.95" customHeight="1" x14ac:dyDescent="0.2">
      <c r="A23" s="207">
        <v>4</v>
      </c>
      <c r="B23" s="2" t="e">
        <f>+#REF!</f>
        <v>#REF!</v>
      </c>
      <c r="C23" s="3">
        <v>0</v>
      </c>
      <c r="D23" s="212" t="e">
        <f>SUM(C23:C27)/(COUNTIF(C23:C27,"&lt;&gt;0"))</f>
        <v>#DIV/0!</v>
      </c>
      <c r="E23" s="205"/>
      <c r="F23" s="205"/>
      <c r="G23" s="205"/>
      <c r="H23" s="205"/>
      <c r="I23" s="205"/>
      <c r="J23" s="205"/>
      <c r="K23" s="205"/>
      <c r="L23" s="205"/>
      <c r="M23" s="205"/>
      <c r="N23" s="206"/>
    </row>
    <row r="24" spans="1:14" ht="12.95" customHeight="1" x14ac:dyDescent="0.2">
      <c r="A24" s="208"/>
      <c r="B24" s="4" t="e">
        <f>+#REF!</f>
        <v>#REF!</v>
      </c>
      <c r="C24" s="5">
        <v>0</v>
      </c>
      <c r="D24" s="213"/>
      <c r="E24" s="201"/>
      <c r="F24" s="201"/>
      <c r="G24" s="201"/>
      <c r="H24" s="201"/>
      <c r="I24" s="201"/>
      <c r="J24" s="201"/>
      <c r="K24" s="201"/>
      <c r="L24" s="201"/>
      <c r="M24" s="201"/>
      <c r="N24" s="202"/>
    </row>
    <row r="25" spans="1:14" ht="12.95" customHeight="1" x14ac:dyDescent="0.2">
      <c r="A25" s="208"/>
      <c r="B25" s="4" t="e">
        <f>+#REF!</f>
        <v>#REF!</v>
      </c>
      <c r="C25" s="5">
        <v>0</v>
      </c>
      <c r="D25" s="213"/>
      <c r="E25" s="201"/>
      <c r="F25" s="201"/>
      <c r="G25" s="201"/>
      <c r="H25" s="201"/>
      <c r="I25" s="201"/>
      <c r="J25" s="201"/>
      <c r="K25" s="201"/>
      <c r="L25" s="201"/>
      <c r="M25" s="201"/>
      <c r="N25" s="202"/>
    </row>
    <row r="26" spans="1:14" ht="12.95" customHeight="1" x14ac:dyDescent="0.2">
      <c r="A26" s="208"/>
      <c r="B26" s="4" t="e">
        <f>+#REF!</f>
        <v>#REF!</v>
      </c>
      <c r="C26" s="5">
        <v>0</v>
      </c>
      <c r="D26" s="213"/>
      <c r="E26" s="201"/>
      <c r="F26" s="201"/>
      <c r="G26" s="201"/>
      <c r="H26" s="201"/>
      <c r="I26" s="201"/>
      <c r="J26" s="201"/>
      <c r="K26" s="201"/>
      <c r="L26" s="201"/>
      <c r="M26" s="201"/>
      <c r="N26" s="202"/>
    </row>
    <row r="27" spans="1:14" ht="12.95" customHeight="1" thickBot="1" x14ac:dyDescent="0.25">
      <c r="A27" s="209"/>
      <c r="B27" s="6" t="e">
        <f>+#REF!</f>
        <v>#REF!</v>
      </c>
      <c r="C27" s="7">
        <v>0</v>
      </c>
      <c r="D27" s="214"/>
      <c r="E27" s="203"/>
      <c r="F27" s="203"/>
      <c r="G27" s="203"/>
      <c r="H27" s="203"/>
      <c r="I27" s="203"/>
      <c r="J27" s="203"/>
      <c r="K27" s="203"/>
      <c r="L27" s="203"/>
      <c r="M27" s="203"/>
      <c r="N27" s="204"/>
    </row>
    <row r="28" spans="1:14" ht="12.95" customHeight="1" x14ac:dyDescent="0.25">
      <c r="A28" s="207">
        <v>5</v>
      </c>
      <c r="B28" s="2" t="e">
        <f>+#REF!</f>
        <v>#REF!</v>
      </c>
      <c r="C28" s="3">
        <v>0</v>
      </c>
      <c r="D28" s="212" t="e">
        <f>SUM(C28:C32)/(COUNTIF(C28:C32,"&lt;&gt;0"))</f>
        <v>#DIV/0!</v>
      </c>
      <c r="E28" s="215"/>
      <c r="F28" s="215"/>
      <c r="G28" s="215"/>
      <c r="H28" s="215"/>
      <c r="I28" s="215"/>
      <c r="J28" s="215"/>
      <c r="K28" s="215"/>
      <c r="L28" s="215"/>
      <c r="M28" s="215"/>
      <c r="N28" s="216"/>
    </row>
    <row r="29" spans="1:14" ht="12.95" customHeight="1" x14ac:dyDescent="0.2">
      <c r="A29" s="208"/>
      <c r="B29" s="4" t="e">
        <f>+#REF!</f>
        <v>#REF!</v>
      </c>
      <c r="C29" s="5">
        <v>0</v>
      </c>
      <c r="D29" s="213"/>
      <c r="E29" s="201"/>
      <c r="F29" s="201"/>
      <c r="G29" s="201"/>
      <c r="H29" s="201"/>
      <c r="I29" s="201"/>
      <c r="J29" s="201"/>
      <c r="K29" s="201"/>
      <c r="L29" s="201"/>
      <c r="M29" s="201"/>
      <c r="N29" s="202"/>
    </row>
    <row r="30" spans="1:14" ht="12.95" customHeight="1" x14ac:dyDescent="0.2">
      <c r="A30" s="208"/>
      <c r="B30" s="4" t="e">
        <f>+#REF!</f>
        <v>#REF!</v>
      </c>
      <c r="C30" s="5">
        <v>0</v>
      </c>
      <c r="D30" s="213"/>
      <c r="E30" s="201"/>
      <c r="F30" s="201"/>
      <c r="G30" s="201"/>
      <c r="H30" s="201"/>
      <c r="I30" s="201"/>
      <c r="J30" s="201"/>
      <c r="K30" s="201"/>
      <c r="L30" s="201"/>
      <c r="M30" s="201"/>
      <c r="N30" s="202"/>
    </row>
    <row r="31" spans="1:14" ht="12.95" customHeight="1" x14ac:dyDescent="0.2">
      <c r="A31" s="208"/>
      <c r="B31" s="4" t="e">
        <f>+#REF!</f>
        <v>#REF!</v>
      </c>
      <c r="C31" s="5">
        <v>0</v>
      </c>
      <c r="D31" s="213"/>
      <c r="E31" s="201"/>
      <c r="F31" s="201"/>
      <c r="G31" s="201"/>
      <c r="H31" s="201"/>
      <c r="I31" s="201"/>
      <c r="J31" s="201"/>
      <c r="K31" s="201"/>
      <c r="L31" s="201"/>
      <c r="M31" s="201"/>
      <c r="N31" s="202"/>
    </row>
    <row r="32" spans="1:14" ht="12.95" customHeight="1" thickBot="1" x14ac:dyDescent="0.25">
      <c r="A32" s="209"/>
      <c r="B32" s="6" t="e">
        <f>+#REF!</f>
        <v>#REF!</v>
      </c>
      <c r="C32" s="7">
        <v>0</v>
      </c>
      <c r="D32" s="214"/>
      <c r="E32" s="203"/>
      <c r="F32" s="203"/>
      <c r="G32" s="203"/>
      <c r="H32" s="203"/>
      <c r="I32" s="203"/>
      <c r="J32" s="203"/>
      <c r="K32" s="203"/>
      <c r="L32" s="203"/>
      <c r="M32" s="203"/>
      <c r="N32" s="204"/>
    </row>
    <row r="33" spans="1:15" ht="12.95" customHeight="1" x14ac:dyDescent="0.2">
      <c r="D33" s="8"/>
    </row>
    <row r="34" spans="1:15" ht="12.95" customHeight="1" x14ac:dyDescent="0.2">
      <c r="A34" s="1" t="s">
        <v>7</v>
      </c>
      <c r="F34" s="9" t="e">
        <f>+(D8+D13+D18+D23+D28)/O41</f>
        <v>#DIV/0!</v>
      </c>
    </row>
    <row r="36" spans="1:15" x14ac:dyDescent="0.2">
      <c r="A36" s="10" t="s">
        <v>16</v>
      </c>
      <c r="B36" s="11"/>
      <c r="E36" s="12"/>
      <c r="F36" s="13"/>
      <c r="O36" s="14">
        <f>COUNTIF(C8:C12,"&lt;&gt;0")</f>
        <v>0</v>
      </c>
    </row>
    <row r="37" spans="1:15" x14ac:dyDescent="0.2">
      <c r="A37" s="11"/>
      <c r="B37" s="11"/>
      <c r="E37" s="12"/>
      <c r="F37" s="13"/>
      <c r="O37" s="14">
        <f>COUNTIF(C13:C17,"&lt;&gt;0")</f>
        <v>0</v>
      </c>
    </row>
    <row r="38" spans="1:15" x14ac:dyDescent="0.2">
      <c r="O38" s="14">
        <f>COUNTIF(C18:C22,"&lt;&gt;0")</f>
        <v>0</v>
      </c>
    </row>
    <row r="39" spans="1:15" x14ac:dyDescent="0.2">
      <c r="A39" s="11"/>
      <c r="B39" s="11" t="s">
        <v>10</v>
      </c>
      <c r="E39" s="12"/>
      <c r="F39" s="13"/>
      <c r="I39" s="15" t="s">
        <v>11</v>
      </c>
      <c r="O39" s="14">
        <f>COUNTIF(C23:C27,"&lt;&gt;0")</f>
        <v>0</v>
      </c>
    </row>
    <row r="40" spans="1:15" x14ac:dyDescent="0.2">
      <c r="A40" s="11" t="s">
        <v>8</v>
      </c>
      <c r="B40" s="11"/>
      <c r="E40" s="12"/>
      <c r="F40" s="13"/>
      <c r="I40" s="16" t="s">
        <v>9</v>
      </c>
      <c r="O40" s="14">
        <f>COUNTIF(C28:C32,"&lt;&gt;0")</f>
        <v>0</v>
      </c>
    </row>
    <row r="41" spans="1:15" x14ac:dyDescent="0.2">
      <c r="A41" s="16" t="s">
        <v>13</v>
      </c>
      <c r="I41" s="16" t="s">
        <v>13</v>
      </c>
      <c r="O41" s="14">
        <f>COUNTIF(O36:O40,"&lt;&gt;0")</f>
        <v>0</v>
      </c>
    </row>
  </sheetData>
  <mergeCells count="40">
    <mergeCell ref="A8:A12"/>
    <mergeCell ref="A5:A7"/>
    <mergeCell ref="B5:B7"/>
    <mergeCell ref="C5:C7"/>
    <mergeCell ref="D5:D7"/>
    <mergeCell ref="D8:D12"/>
    <mergeCell ref="A28:A32"/>
    <mergeCell ref="E30:N30"/>
    <mergeCell ref="E31:N31"/>
    <mergeCell ref="A13:A17"/>
    <mergeCell ref="A18:A22"/>
    <mergeCell ref="E13:N13"/>
    <mergeCell ref="E18:N18"/>
    <mergeCell ref="E32:N32"/>
    <mergeCell ref="D13:D17"/>
    <mergeCell ref="D18:D22"/>
    <mergeCell ref="A23:A27"/>
    <mergeCell ref="D23:D27"/>
    <mergeCell ref="E27:N27"/>
    <mergeCell ref="E28:N28"/>
    <mergeCell ref="D28:D32"/>
    <mergeCell ref="E29:N29"/>
    <mergeCell ref="E24:N24"/>
    <mergeCell ref="E25:N25"/>
    <mergeCell ref="E26:N26"/>
    <mergeCell ref="E20:N20"/>
    <mergeCell ref="E21:N21"/>
    <mergeCell ref="E12:N12"/>
    <mergeCell ref="E22:N22"/>
    <mergeCell ref="E23:N23"/>
    <mergeCell ref="E14:N14"/>
    <mergeCell ref="E15:N15"/>
    <mergeCell ref="E16:N16"/>
    <mergeCell ref="E17:N17"/>
    <mergeCell ref="E19:N19"/>
    <mergeCell ref="E5:N7"/>
    <mergeCell ref="E8:N8"/>
    <mergeCell ref="E9:N9"/>
    <mergeCell ref="E10:N10"/>
    <mergeCell ref="E11:N11"/>
  </mergeCells>
  <dataValidations count="1">
    <dataValidation type="date" operator="greaterThanOrEqual" allowBlank="1" showInputMessage="1" showErrorMessage="1" sqref="E8:E43" xr:uid="{00000000-0002-0000-0200-000000000000}">
      <formula1>41426</formula1>
    </dataValidation>
  </dataValidations>
  <pageMargins left="1.3779527559055118" right="0.43307086614173229" top="1.0236220472440944" bottom="0.74803149606299213" header="0.31496062992125984" footer="0.31496062992125984"/>
  <pageSetup paperSize="5" scale="90" orientation="landscape"/>
  <headerFooter>
    <oddHeader xml:space="preserve">&amp;L&amp;G&amp;C&amp;"Arial,Negrita"&amp;14
PLAN DE MEJORAMIENTO ARCHIVÍSTICO
&amp;RVersion: 05
2013/26/07
&amp;P de &amp;N&amp;16
</oddHeader>
    <oddFooter>&amp;L&amp;"Arial,Normal"&amp;10Proceso: Inspección, control y vigilancia&amp;RCódigo: ICF-F-03</oddFoot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MEJORAMIENTO PROCESOS</vt:lpstr>
      <vt:lpstr>FORMATO ANALISIS DE LAS CAUSAS</vt:lpstr>
      <vt:lpstr>SEGUIMIENTO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ICV-F-03_PLAN_DE_MEJORAMIENTO_ARCHIVISTICO</dc:title>
  <dc:creator>YAMITH GARCIA VERA</dc:creator>
  <cp:lastModifiedBy>SONIA CARDONA</cp:lastModifiedBy>
  <cp:lastPrinted>2020-01-28T16:51:14Z</cp:lastPrinted>
  <dcterms:created xsi:type="dcterms:W3CDTF">2009-05-18T14:16:31Z</dcterms:created>
  <dcterms:modified xsi:type="dcterms:W3CDTF">2025-02-24T16:23:31Z</dcterms:modified>
</cp:coreProperties>
</file>